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ucksbusinessfirst.sharepoint.com/sites/btvlep/Private/Communications/Bucks LEP website &amp; comms/Uploading documents/Board Meeting Papers/March 21/"/>
    </mc:Choice>
  </mc:AlternateContent>
  <xr:revisionPtr revIDLastSave="0" documentId="8_{A2CA2CC4-0AB8-4F8D-A0D3-8387EC89E8CF}" xr6:coauthVersionLast="46" xr6:coauthVersionMax="46" xr10:uidLastSave="{00000000-0000-0000-0000-000000000000}"/>
  <bookViews>
    <workbookView xWindow="-120" yWindow="-120" windowWidth="29040" windowHeight="15840" xr2:uid="{AA58BC79-60BC-4DF1-83DA-D73C7717B610}"/>
  </bookViews>
  <sheets>
    <sheet name="Risk log" sheetId="1" r:id="rId1"/>
  </sheets>
  <definedNames>
    <definedName name="_xlnm._FilterDatabase" localSheetId="0" hidden="1">'Risk log'!$A$3:$M$19</definedName>
    <definedName name="_xlnm.Print_Area" localSheetId="0">'Risk log'!$A$1:$N$19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 l="1"/>
  <c r="I4" i="1"/>
  <c r="I5" i="1"/>
  <c r="I6" i="1"/>
  <c r="I7" i="1"/>
  <c r="I8" i="1"/>
  <c r="I9" i="1"/>
  <c r="I10" i="1"/>
  <c r="I11" i="1"/>
  <c r="I12" i="1"/>
  <c r="I13" i="1"/>
  <c r="I18" i="1"/>
  <c r="I19" i="1"/>
</calcChain>
</file>

<file path=xl/sharedStrings.xml><?xml version="1.0" encoding="utf-8"?>
<sst xmlns="http://schemas.openxmlformats.org/spreadsheetml/2006/main" count="140" uniqueCount="90">
  <si>
    <t>Risk Detail</t>
  </si>
  <si>
    <t>Risk Assessment</t>
  </si>
  <si>
    <t>Date</t>
  </si>
  <si>
    <t>Review</t>
  </si>
  <si>
    <t>Raised by</t>
  </si>
  <si>
    <t>Owner</t>
  </si>
  <si>
    <t>Description</t>
  </si>
  <si>
    <t>Impact</t>
  </si>
  <si>
    <t>Overall Severity</t>
  </si>
  <si>
    <t>Mitigating Action or Controls</t>
  </si>
  <si>
    <t>Closed</t>
  </si>
  <si>
    <t>Mitigation</t>
  </si>
  <si>
    <t>Likelihood</t>
  </si>
  <si>
    <t>Ref.</t>
  </si>
  <si>
    <t>No</t>
  </si>
  <si>
    <t>Failure to implement Local Industrial Strategy due to prioritisation, structure and or insufficient resource.</t>
  </si>
  <si>
    <t>Board</t>
  </si>
  <si>
    <t>RH</t>
  </si>
  <si>
    <t>RH/AS</t>
  </si>
  <si>
    <t>RH/IB</t>
  </si>
  <si>
    <t>RH/AS/MT</t>
  </si>
  <si>
    <t>RH/PB</t>
  </si>
  <si>
    <t>Reputational damage to BLEP as a result of strategic/delivery partner failure/position.</t>
  </si>
  <si>
    <t>JR</t>
  </si>
  <si>
    <t xml:space="preserve">Failure to secure funding to run ancillary programmes such as growth hub, skills team, Enterprise Zone and BA </t>
  </si>
  <si>
    <t>Failure to Secure Aylesbury Woodlands planning promotion and Eastern Link Road delivery.</t>
  </si>
  <si>
    <t xml:space="preserve">Risk Log: Buckinghamshire Local Enterprise Partnership </t>
  </si>
  <si>
    <t>28.4.20</t>
  </si>
  <si>
    <t>No Change</t>
  </si>
  <si>
    <t>Duplication of economic activity with Buckinghamshire Council.</t>
  </si>
  <si>
    <t>Failure to comply with natioinal guidelines on board diversity. Board member recruitment. Characteristics, capacity, diversity and capability on the Board to be in line with the LEP Review. </t>
  </si>
  <si>
    <t>No change</t>
  </si>
  <si>
    <t>Failure to complete of MOU and complete successful implementation of agreement with BBF over finance, HR and data security.  Capacity of LEP to deliver on its obligations while maintaining operationally robust and secure systems and procedures.</t>
  </si>
  <si>
    <t>Decrease</t>
  </si>
  <si>
    <t>Maintain close relatinships with MP's &amp; LEP Network. Ensure delivery against Government targets through Annual Performance Review. Ensure that reserve balances are sufficient to maintian delivery independently. Ensure delivery of Getting Building Programme on schedule.</t>
  </si>
  <si>
    <t>Quarterly meetings with all project sponsors, contract agreement ensures partners notify LEP of any major change to LGF programme delivery schedule. Risk increased due to Covid 19 Business Conditions and repayment schedule requests.</t>
  </si>
  <si>
    <t>30.7.20</t>
  </si>
  <si>
    <t>Unplanned Loss of key member of Executive or Board</t>
  </si>
  <si>
    <t xml:space="preserve">Ensure close team collaboration, mentoring &amp; role shadowing. Ensure operational resilience reviews are undertaken to ensure information is accessible to multiple individuals and that operational processes are resilient to absence of individual team member.  </t>
  </si>
  <si>
    <t>Importance of supporting a strong and aligned Buckinghamshire Devolution Proposal and strong business representation within Buckinghamshire Growth Board, ensuring that communication channels are strengthened with national Government partners and maintained with neighbouring LEPs</t>
  </si>
  <si>
    <t xml:space="preserve">Potential division of Economic priorities leading to reduced investment in Buckinghamshire Economic Assets and Drivers </t>
  </si>
  <si>
    <r>
      <rPr>
        <sz val="12"/>
        <rFont val="Calibri"/>
        <family val="2"/>
      </rPr>
      <t>Ensure close working relationship with senior executive officers and members of the new authority. Ensure all members are aware of the impact of LEP supported services</t>
    </r>
    <r>
      <rPr>
        <b/>
        <sz val="14"/>
        <rFont val="Calibri"/>
        <family val="2"/>
      </rPr>
      <t>.</t>
    </r>
    <r>
      <rPr>
        <sz val="14"/>
        <rFont val="Calibri"/>
        <family val="2"/>
      </rPr>
      <t xml:space="preserve"> Good working relationship established as part of Recovery Programme, needing to be maintained as new BC team appointed.</t>
    </r>
  </si>
  <si>
    <t xml:space="preserve">Terms of reference of RemNom committee to ensure board membership reflects appropriate diversity and skills needs for Buckinghamshire. HR suport now provided by independent agency. Board recruitment for vacant posts underway, gender diversity at forefront of selectino criteria. </t>
  </si>
  <si>
    <t xml:space="preserve">Ensure all Government programme support submissions are met and ensure that reserves allow for core services to be delivered for 3 months following any loss of funding. Core Growth Hub Funding for current year secured. Need to ensure impact of CSR delay is managed and that reserve funding is suitable for any funding delays. </t>
  </si>
  <si>
    <t>Overall Risk for the LEP</t>
  </si>
  <si>
    <t>KEY</t>
  </si>
  <si>
    <t>0-9</t>
  </si>
  <si>
    <t>10 to 15</t>
  </si>
  <si>
    <t>16 And Above</t>
  </si>
  <si>
    <t>Likelyhood and Impact graded 1-5</t>
  </si>
  <si>
    <t>Overall Impact for the Company</t>
  </si>
  <si>
    <t>0-40% overall risk</t>
  </si>
  <si>
    <t>40%-60% overall risk</t>
  </si>
  <si>
    <t>Above 60% overal risk</t>
  </si>
  <si>
    <t>27.11.20</t>
  </si>
  <si>
    <t>22.11.20</t>
  </si>
  <si>
    <t>Finance &amp; Audit Sub Group</t>
  </si>
  <si>
    <t>Rem Nom Sub Group</t>
  </si>
  <si>
    <t>RemNom Sub Group</t>
  </si>
  <si>
    <t xml:space="preserve">Non delivery by BBF Growth Hub service </t>
  </si>
  <si>
    <t>N/A</t>
  </si>
  <si>
    <t xml:space="preserve">Existing Growth Hub delivery contract, to be supplemented by MOU to confirm operational relationship and BBF/LEP delivery commitments. </t>
  </si>
  <si>
    <t>Internal/External</t>
  </si>
  <si>
    <t>External</t>
  </si>
  <si>
    <t>Internal</t>
  </si>
  <si>
    <t>Date of last update: 19.03.21     By: RH/IB</t>
  </si>
  <si>
    <t>Increase</t>
  </si>
  <si>
    <t xml:space="preserve">Dissolution or change in structure of LEPs due to weakening relationship with Government and certainty of capital and revenue funding.  </t>
  </si>
  <si>
    <t>Change Since January 2021</t>
  </si>
  <si>
    <t>Impact of Mitigation</t>
  </si>
  <si>
    <t>Lep Network helping to set criteria for current LEP Review</t>
  </si>
  <si>
    <t xml:space="preserve">Strength and impact of informed and independent Buckinghamshire delivery highlighted, strategic relationship maintained with regional partners. </t>
  </si>
  <si>
    <t>Advisory panel and delivery sub-board structure implemented, board approval to support team delivery resilience. Increased risk due to short term focus on COVID 19 Emergency Activities. LIS delivery positioned as part of Recovery Programme. Need to align existing LIS priorities with Plan for Growth</t>
  </si>
  <si>
    <t xml:space="preserve">Ensuring that previously identified strategic priorities are aligned with latest Government policy objectives. </t>
  </si>
  <si>
    <t xml:space="preserve">Ensuring effective use of Team Bucks resources, removal of duplication of activities. </t>
  </si>
  <si>
    <t xml:space="preserve">Widely recognised within LEP Network for positive attitude to diversity. </t>
  </si>
  <si>
    <t>Decrrease</t>
  </si>
  <si>
    <t>Weekly operational meetings arranged between LEP &amp; BBF Executive Teams - continuation of daily meetings ongoing in remote working operation . Draft SLA presented to Board March 21</t>
  </si>
  <si>
    <t xml:space="preserve">Full transparency in partnership arrangements with Growth Hub. </t>
  </si>
  <si>
    <t xml:space="preserve">Advanced notice of any areas of concern, ability to notify Government and funding partners in advance of major issues. </t>
  </si>
  <si>
    <t xml:space="preserve">Quarterly meetings with all project sponsors, contract agreement ensures partners notify LEP of any major change to LGF programme delivery schedule.  Impact of Woodlands planning delay increasing likelyhood of short delay. Cities and Local Growth Unit Informed.  </t>
  </si>
  <si>
    <t xml:space="preserve">Notification to Government highlighting action being undertaken to conclude planning process, minimising risk of funding being withdrawn. </t>
  </si>
  <si>
    <t>Failure to achieve full and total spend on LGF programme by March 2021 or GBF by March 2022. </t>
  </si>
  <si>
    <t xml:space="preserve">Core fuinding in place to provide continuity of service in the case of national funding delay. </t>
  </si>
  <si>
    <t>Continued Executive Participation in Woodlands Stakeholder Board. Board Representation on BA Management Board. Date now agreed for Planning  Committee June/July 2021</t>
  </si>
  <si>
    <t>Joint understanding of risk implication and united approach to securing planning approval and future use of site.</t>
  </si>
  <si>
    <t xml:space="preserve">Ensure ability to provide continuity of service in case  of loss of key team member. </t>
  </si>
  <si>
    <t xml:space="preserve">Clarity on joint objectives and working arrangements between the two organisations. </t>
  </si>
  <si>
    <t>Increase of 9 since January</t>
  </si>
  <si>
    <t>115/300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</si>
</sst>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name val="Calibri"/>
      <family val="2"/>
    </font>
    <font>
      <sz val="14"/>
      <name val="Calibri"/>
      <family val="2"/>
    </font>
    <font>
      <sz val="12"/>
      <color indexed="9"/>
      <name val="Calibri"/>
      <family val="2"/>
      <scheme val="minor"/>
    </font>
    <font>
      <b/>
      <sz val="12"/>
      <name val="Calibri"/>
      <family val="2"/>
      <scheme val="minor"/>
    </font>
    <font>
      <sz val="12"/>
      <name val="Calibri"/>
      <family val="2"/>
      <scheme val="minor"/>
    </font>
    <font>
      <sz val="16"/>
      <color rgb="FF000000"/>
      <name val="Calibri"/>
      <family val="2"/>
      <scheme val="minor"/>
    </font>
    <font>
      <sz val="12"/>
      <color rgb="FF000000"/>
      <name val="Calibri"/>
      <family val="2"/>
      <scheme val="minor"/>
    </font>
    <font>
      <sz val="12"/>
      <name val="Calibri"/>
      <family val="2"/>
    </font>
    <font>
      <sz val="1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rgb="FF4B77C5"/>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48">
    <xf numFmtId="0" fontId="0" fillId="0" borderId="0" xfId="0"/>
    <xf numFmtId="0" fontId="1" fillId="0" borderId="1" xfId="0" applyFont="1" applyBorder="1" applyAlignment="1">
      <alignment horizontal="justify" vertical="top" wrapText="1"/>
    </xf>
    <xf numFmtId="14" fontId="2" fillId="0" borderId="1" xfId="0" applyNumberFormat="1" applyFont="1" applyBorder="1" applyAlignment="1">
      <alignment horizontal="justify" vertical="top" wrapText="1"/>
    </xf>
    <xf numFmtId="0" fontId="2" fillId="0" borderId="1" xfId="0" applyFont="1" applyBorder="1" applyAlignment="1">
      <alignment vertical="top" wrapText="1"/>
    </xf>
    <xf numFmtId="0" fontId="4" fillId="0" borderId="1" xfId="0" applyFont="1" applyBorder="1" applyAlignment="1">
      <alignment horizontal="justify" vertical="top" wrapText="1"/>
    </xf>
    <xf numFmtId="0" fontId="4" fillId="0" borderId="1" xfId="0" applyFont="1" applyBorder="1" applyAlignment="1">
      <alignment horizontal="center" vertical="center"/>
    </xf>
    <xf numFmtId="0" fontId="5" fillId="0" borderId="1" xfId="0" applyFont="1" applyBorder="1" applyAlignment="1">
      <alignment horizontal="justify" vertical="top" wrapText="1"/>
    </xf>
    <xf numFmtId="0" fontId="5" fillId="0" borderId="2" xfId="0" applyFont="1" applyBorder="1" applyAlignment="1">
      <alignment horizontal="center" vertical="center" wrapText="1"/>
    </xf>
    <xf numFmtId="14" fontId="5" fillId="0" borderId="1" xfId="0" applyNumberFormat="1" applyFont="1" applyBorder="1" applyAlignment="1">
      <alignment vertical="center" wrapText="1"/>
    </xf>
    <xf numFmtId="14" fontId="2" fillId="0" borderId="1" xfId="0" applyNumberFormat="1" applyFont="1" applyBorder="1" applyAlignment="1">
      <alignment vertical="center" wrapText="1"/>
    </xf>
    <xf numFmtId="14" fontId="5"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4" fillId="0" borderId="2" xfId="0" applyFont="1" applyFill="1" applyBorder="1" applyAlignment="1">
      <alignment horizontal="center" vertical="center" wrapText="1"/>
    </xf>
    <xf numFmtId="14" fontId="4" fillId="0" borderId="1" xfId="0" applyNumberFormat="1" applyFont="1" applyBorder="1" applyAlignment="1">
      <alignment horizontal="justify" vertical="top" wrapText="1"/>
    </xf>
    <xf numFmtId="0" fontId="4" fillId="3" borderId="1" xfId="0" applyFont="1" applyFill="1" applyBorder="1" applyAlignment="1">
      <alignment vertical="top" wrapText="1"/>
    </xf>
    <xf numFmtId="0" fontId="4" fillId="3" borderId="1" xfId="0" applyFont="1" applyFill="1" applyBorder="1" applyAlignment="1">
      <alignment horizontal="justify" vertical="top" wrapText="1"/>
    </xf>
    <xf numFmtId="0" fontId="4" fillId="3" borderId="1" xfId="0" applyFont="1" applyFill="1" applyBorder="1"/>
    <xf numFmtId="0" fontId="4" fillId="3" borderId="7" xfId="0" applyFont="1" applyFill="1" applyBorder="1"/>
    <xf numFmtId="0" fontId="4" fillId="3" borderId="7" xfId="0" applyFont="1" applyFill="1" applyBorder="1" applyAlignment="1">
      <alignment horizontal="justify"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7" fillId="0" borderId="0" xfId="0" applyFont="1" applyAlignment="1">
      <alignment wrapText="1"/>
    </xf>
    <xf numFmtId="0" fontId="7" fillId="0" borderId="0" xfId="0" applyFont="1" applyAlignment="1">
      <alignment horizontal="left" vertical="center" wrapText="1" readingOrder="1"/>
    </xf>
    <xf numFmtId="0" fontId="6" fillId="0" borderId="0" xfId="0" applyFont="1" applyAlignment="1">
      <alignment horizontal="center" vertical="center"/>
    </xf>
    <xf numFmtId="0" fontId="7" fillId="0" borderId="0" xfId="0" applyFont="1" applyAlignment="1">
      <alignment horizontal="center" vertical="center" wrapText="1" readingOrder="1"/>
    </xf>
    <xf numFmtId="0" fontId="5" fillId="0" borderId="7" xfId="0" applyFont="1" applyBorder="1" applyAlignment="1">
      <alignment vertical="center" wrapText="1"/>
    </xf>
    <xf numFmtId="14" fontId="8" fillId="0" borderId="1" xfId="0" applyNumberFormat="1" applyFont="1" applyBorder="1" applyAlignment="1">
      <alignment horizontal="justify" vertical="top" wrapText="1"/>
    </xf>
    <xf numFmtId="0" fontId="8" fillId="0" borderId="1" xfId="0" applyFont="1" applyBorder="1" applyAlignment="1">
      <alignment vertical="top" wrapText="1"/>
    </xf>
    <xf numFmtId="0" fontId="8" fillId="0" borderId="1" xfId="0" applyFont="1" applyBorder="1" applyAlignment="1">
      <alignment horizontal="justify" vertical="top" wrapText="1"/>
    </xf>
    <xf numFmtId="0" fontId="4" fillId="3" borderId="10" xfId="0" applyFont="1" applyFill="1" applyBorder="1" applyAlignment="1">
      <alignment horizontal="left" vertical="top"/>
    </xf>
    <xf numFmtId="0" fontId="0" fillId="4" borderId="0" xfId="0" applyFill="1"/>
    <xf numFmtId="0" fontId="0" fillId="5" borderId="0" xfId="0" applyFill="1"/>
    <xf numFmtId="0" fontId="0" fillId="6" borderId="0" xfId="0" applyFill="1"/>
    <xf numFmtId="0" fontId="4" fillId="4" borderId="2" xfId="0" applyFont="1" applyFill="1" applyBorder="1" applyAlignment="1">
      <alignment horizontal="center" vertical="center" wrapText="1"/>
    </xf>
    <xf numFmtId="17" fontId="0" fillId="5" borderId="0" xfId="0" applyNumberFormat="1" applyFill="1"/>
    <xf numFmtId="0" fontId="9" fillId="6" borderId="0" xfId="0" applyFont="1" applyFill="1"/>
    <xf numFmtId="0" fontId="4" fillId="3" borderId="11" xfId="0" applyFont="1" applyFill="1" applyBorder="1" applyAlignment="1">
      <alignment horizontal="center"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3" fillId="2" borderId="6" xfId="0" applyFont="1" applyFill="1" applyBorder="1" applyAlignment="1">
      <alignment horizontal="center" vertical="top"/>
    </xf>
    <xf numFmtId="0" fontId="3" fillId="2" borderId="0" xfId="0" applyFont="1" applyFill="1" applyAlignment="1">
      <alignment horizontal="center" vertical="top"/>
    </xf>
    <xf numFmtId="0" fontId="3" fillId="2" borderId="9" xfId="0" applyFont="1" applyFill="1" applyBorder="1" applyAlignment="1">
      <alignment horizontal="center" vertical="top"/>
    </xf>
    <xf numFmtId="0" fontId="4" fillId="3" borderId="5" xfId="0" applyFont="1" applyFill="1" applyBorder="1" applyAlignment="1">
      <alignment horizontal="left" vertical="top"/>
    </xf>
    <xf numFmtId="0" fontId="4" fillId="3" borderId="6" xfId="0" applyFont="1" applyFill="1" applyBorder="1" applyAlignment="1">
      <alignment horizontal="left" vertical="top"/>
    </xf>
    <xf numFmtId="0" fontId="4" fillId="3" borderId="10" xfId="0" applyFont="1" applyFill="1" applyBorder="1" applyAlignment="1">
      <alignment horizontal="left" vertical="top"/>
    </xf>
  </cellXfs>
  <cellStyles count="1">
    <cellStyle name="Normal" xfId="0" builtinId="0"/>
  </cellStyles>
  <dxfs count="4">
    <dxf>
      <fill>
        <patternFill>
          <bgColor rgb="FF00FF00"/>
        </patternFill>
      </fill>
    </dxf>
    <dxf>
      <fill>
        <patternFill>
          <bgColor rgb="FFFFFF00"/>
        </patternFill>
      </fill>
    </dxf>
    <dxf>
      <fill>
        <patternFill>
          <bgColor rgb="FFFF0000"/>
        </patternFill>
      </fill>
    </dxf>
    <dxf>
      <fill>
        <patternFill>
          <bgColor theme="4" tint="0.79998168889431442"/>
        </patternFill>
      </fill>
    </dxf>
  </dxfs>
  <tableStyles count="0" defaultTableStyle="TableStyleMedium2" defaultPivotStyle="PivotStyleLight16"/>
  <colors>
    <mruColors>
      <color rgb="FF00FF00"/>
      <color rgb="FF4B77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D0C0-B5E0-481E-B265-832EBFF704C5}">
  <sheetPr>
    <pageSetUpPr fitToPage="1"/>
  </sheetPr>
  <dimension ref="A1:N32"/>
  <sheetViews>
    <sheetView tabSelected="1" zoomScale="85" zoomScaleNormal="85" workbookViewId="0">
      <selection sqref="A1:N19"/>
    </sheetView>
  </sheetViews>
  <sheetFormatPr defaultRowHeight="15" x14ac:dyDescent="0.25"/>
  <cols>
    <col min="2" max="2" width="14.85546875" bestFit="1" customWidth="1"/>
    <col min="3" max="3" width="13.85546875" customWidth="1"/>
    <col min="4" max="4" width="25.5703125" customWidth="1"/>
    <col min="5" max="5" width="17.85546875" customWidth="1"/>
    <col min="6" max="6" width="46.5703125" customWidth="1"/>
    <col min="7" max="9" width="12.5703125" customWidth="1"/>
    <col min="10" max="10" width="29.5703125" customWidth="1"/>
    <col min="11" max="11" width="55.85546875" customWidth="1"/>
    <col min="12" max="12" width="26.5703125" customWidth="1"/>
    <col min="13" max="13" width="12.42578125" bestFit="1" customWidth="1"/>
  </cols>
  <sheetData>
    <row r="1" spans="1:14" ht="15.75" x14ac:dyDescent="0.25">
      <c r="A1" s="42" t="s">
        <v>26</v>
      </c>
      <c r="B1" s="42"/>
      <c r="C1" s="42"/>
      <c r="D1" s="42"/>
      <c r="E1" s="42"/>
      <c r="F1" s="42"/>
      <c r="G1" s="43" t="s">
        <v>65</v>
      </c>
      <c r="H1" s="43"/>
      <c r="I1" s="43"/>
      <c r="J1" s="43"/>
      <c r="K1" s="43"/>
      <c r="L1" s="43"/>
      <c r="M1" s="44"/>
    </row>
    <row r="2" spans="1:14" ht="15.75" x14ac:dyDescent="0.25">
      <c r="A2" s="39" t="s">
        <v>0</v>
      </c>
      <c r="B2" s="40"/>
      <c r="C2" s="40"/>
      <c r="D2" s="40"/>
      <c r="E2" s="40"/>
      <c r="F2" s="41"/>
      <c r="G2" s="45" t="s">
        <v>1</v>
      </c>
      <c r="H2" s="46"/>
      <c r="I2" s="47"/>
      <c r="J2" s="31"/>
      <c r="K2" s="16" t="s">
        <v>11</v>
      </c>
      <c r="L2" s="16"/>
      <c r="M2" s="17"/>
    </row>
    <row r="3" spans="1:14" ht="47.25" x14ac:dyDescent="0.25">
      <c r="A3" s="18" t="s">
        <v>13</v>
      </c>
      <c r="B3" s="18" t="s">
        <v>2</v>
      </c>
      <c r="C3" s="19" t="s">
        <v>3</v>
      </c>
      <c r="D3" s="19" t="s">
        <v>4</v>
      </c>
      <c r="E3" s="19" t="s">
        <v>5</v>
      </c>
      <c r="F3" s="20" t="s">
        <v>6</v>
      </c>
      <c r="G3" s="21" t="s">
        <v>12</v>
      </c>
      <c r="H3" s="21" t="s">
        <v>7</v>
      </c>
      <c r="I3" s="22" t="s">
        <v>8</v>
      </c>
      <c r="J3" s="22" t="s">
        <v>68</v>
      </c>
      <c r="K3" s="18" t="s">
        <v>9</v>
      </c>
      <c r="L3" s="18" t="s">
        <v>69</v>
      </c>
      <c r="M3" s="17" t="s">
        <v>10</v>
      </c>
      <c r="N3" s="38" t="s">
        <v>62</v>
      </c>
    </row>
    <row r="4" spans="1:14" ht="94.5" x14ac:dyDescent="0.25">
      <c r="A4" s="5">
        <v>1</v>
      </c>
      <c r="B4" s="10">
        <v>43859</v>
      </c>
      <c r="C4" s="10" t="s">
        <v>27</v>
      </c>
      <c r="D4" s="12" t="s">
        <v>16</v>
      </c>
      <c r="E4" s="12" t="s">
        <v>18</v>
      </c>
      <c r="F4" s="27" t="s">
        <v>67</v>
      </c>
      <c r="G4" s="7">
        <v>2</v>
      </c>
      <c r="H4" s="7">
        <v>4</v>
      </c>
      <c r="I4" s="14">
        <f>G4*H4</f>
        <v>8</v>
      </c>
      <c r="J4" s="14" t="s">
        <v>66</v>
      </c>
      <c r="K4" s="6" t="s">
        <v>34</v>
      </c>
      <c r="L4" s="6" t="s">
        <v>70</v>
      </c>
      <c r="M4" s="15" t="s">
        <v>14</v>
      </c>
      <c r="N4" t="s">
        <v>63</v>
      </c>
    </row>
    <row r="5" spans="1:14" ht="94.5" x14ac:dyDescent="0.25">
      <c r="A5" s="5">
        <v>2</v>
      </c>
      <c r="B5" s="10">
        <v>43859</v>
      </c>
      <c r="C5" s="10" t="s">
        <v>27</v>
      </c>
      <c r="D5" s="8" t="s">
        <v>16</v>
      </c>
      <c r="E5" s="8" t="s">
        <v>19</v>
      </c>
      <c r="F5" s="23" t="s">
        <v>40</v>
      </c>
      <c r="G5" s="25">
        <v>3</v>
      </c>
      <c r="H5" s="25">
        <v>4</v>
      </c>
      <c r="I5" s="14">
        <f t="shared" ref="I5:I19" si="0">G5*H5</f>
        <v>12</v>
      </c>
      <c r="J5" s="14" t="s">
        <v>28</v>
      </c>
      <c r="K5" s="6" t="s">
        <v>39</v>
      </c>
      <c r="L5" s="6" t="s">
        <v>71</v>
      </c>
      <c r="M5" s="4" t="s">
        <v>14</v>
      </c>
      <c r="N5" t="s">
        <v>64</v>
      </c>
    </row>
    <row r="6" spans="1:14" ht="94.5" x14ac:dyDescent="0.25">
      <c r="A6" s="5">
        <v>3</v>
      </c>
      <c r="B6" s="10">
        <v>43859</v>
      </c>
      <c r="C6" s="10" t="s">
        <v>27</v>
      </c>
      <c r="D6" s="8" t="s">
        <v>16</v>
      </c>
      <c r="E6" s="8" t="s">
        <v>17</v>
      </c>
      <c r="F6" s="12" t="s">
        <v>15</v>
      </c>
      <c r="G6" s="7">
        <v>2</v>
      </c>
      <c r="H6" s="7">
        <v>5</v>
      </c>
      <c r="I6" s="14">
        <f t="shared" si="0"/>
        <v>10</v>
      </c>
      <c r="J6" s="14" t="s">
        <v>28</v>
      </c>
      <c r="K6" s="6" t="s">
        <v>72</v>
      </c>
      <c r="L6" s="6" t="s">
        <v>73</v>
      </c>
      <c r="M6" s="4" t="s">
        <v>14</v>
      </c>
      <c r="N6" t="s">
        <v>64</v>
      </c>
    </row>
    <row r="7" spans="1:14" ht="103.5" x14ac:dyDescent="0.25">
      <c r="A7" s="5">
        <v>4</v>
      </c>
      <c r="B7" s="11">
        <v>43859</v>
      </c>
      <c r="C7" s="11" t="s">
        <v>27</v>
      </c>
      <c r="D7" s="9" t="s">
        <v>16</v>
      </c>
      <c r="E7" s="9" t="s">
        <v>20</v>
      </c>
      <c r="F7" s="24" t="s">
        <v>29</v>
      </c>
      <c r="G7" s="7">
        <v>1</v>
      </c>
      <c r="H7" s="7">
        <v>4</v>
      </c>
      <c r="I7" s="14">
        <f t="shared" si="0"/>
        <v>4</v>
      </c>
      <c r="J7" s="14" t="s">
        <v>28</v>
      </c>
      <c r="K7" s="1" t="s">
        <v>41</v>
      </c>
      <c r="L7" s="30" t="s">
        <v>74</v>
      </c>
      <c r="M7" s="1" t="s">
        <v>14</v>
      </c>
      <c r="N7" t="s">
        <v>64</v>
      </c>
    </row>
    <row r="8" spans="1:14" ht="94.5" x14ac:dyDescent="0.25">
      <c r="A8" s="5">
        <v>5</v>
      </c>
      <c r="B8" s="11">
        <v>43859</v>
      </c>
      <c r="C8" s="11" t="s">
        <v>27</v>
      </c>
      <c r="D8" s="9" t="s">
        <v>16</v>
      </c>
      <c r="E8" s="9" t="s">
        <v>58</v>
      </c>
      <c r="F8" s="24" t="s">
        <v>30</v>
      </c>
      <c r="G8" s="7">
        <v>2</v>
      </c>
      <c r="H8" s="7">
        <v>3</v>
      </c>
      <c r="I8" s="14">
        <f t="shared" si="0"/>
        <v>6</v>
      </c>
      <c r="J8" s="14" t="s">
        <v>31</v>
      </c>
      <c r="K8" s="28" t="s">
        <v>42</v>
      </c>
      <c r="L8" s="28" t="s">
        <v>75</v>
      </c>
      <c r="M8" s="2" t="s">
        <v>14</v>
      </c>
      <c r="N8" t="s">
        <v>64</v>
      </c>
    </row>
    <row r="9" spans="1:14" ht="94.5" x14ac:dyDescent="0.25">
      <c r="A9" s="5">
        <v>6</v>
      </c>
      <c r="B9" s="11">
        <v>43859</v>
      </c>
      <c r="C9" s="11" t="s">
        <v>27</v>
      </c>
      <c r="D9" s="9" t="s">
        <v>16</v>
      </c>
      <c r="E9" s="9" t="s">
        <v>21</v>
      </c>
      <c r="F9" s="23" t="s">
        <v>32</v>
      </c>
      <c r="G9" s="7">
        <v>1</v>
      </c>
      <c r="H9" s="7">
        <v>3</v>
      </c>
      <c r="I9" s="14">
        <f t="shared" si="0"/>
        <v>3</v>
      </c>
      <c r="J9" s="14" t="s">
        <v>76</v>
      </c>
      <c r="K9" s="29" t="s">
        <v>77</v>
      </c>
      <c r="L9" s="29" t="s">
        <v>78</v>
      </c>
      <c r="M9" s="1" t="s">
        <v>14</v>
      </c>
      <c r="N9" t="s">
        <v>64</v>
      </c>
    </row>
    <row r="10" spans="1:14" ht="78.75" x14ac:dyDescent="0.25">
      <c r="A10" s="5">
        <v>7</v>
      </c>
      <c r="B10" s="11">
        <v>43859</v>
      </c>
      <c r="C10" s="11" t="s">
        <v>27</v>
      </c>
      <c r="D10" s="13" t="s">
        <v>16</v>
      </c>
      <c r="E10" s="13" t="s">
        <v>23</v>
      </c>
      <c r="F10" s="23" t="s">
        <v>22</v>
      </c>
      <c r="G10" s="7">
        <v>4</v>
      </c>
      <c r="H10" s="7">
        <v>4</v>
      </c>
      <c r="I10" s="14">
        <f t="shared" si="0"/>
        <v>16</v>
      </c>
      <c r="J10" s="14" t="s">
        <v>28</v>
      </c>
      <c r="K10" s="30" t="s">
        <v>35</v>
      </c>
      <c r="L10" s="30" t="s">
        <v>79</v>
      </c>
      <c r="M10" s="1" t="s">
        <v>14</v>
      </c>
      <c r="N10" t="s">
        <v>63</v>
      </c>
    </row>
    <row r="11" spans="1:14" ht="94.5" x14ac:dyDescent="0.25">
      <c r="A11" s="5">
        <v>8</v>
      </c>
      <c r="B11" s="11">
        <v>43859</v>
      </c>
      <c r="C11" s="11" t="s">
        <v>27</v>
      </c>
      <c r="D11" s="9" t="s">
        <v>16</v>
      </c>
      <c r="E11" s="9" t="s">
        <v>23</v>
      </c>
      <c r="F11" s="9" t="s">
        <v>82</v>
      </c>
      <c r="G11" s="7">
        <v>4</v>
      </c>
      <c r="H11" s="7">
        <v>4</v>
      </c>
      <c r="I11" s="14">
        <f t="shared" si="0"/>
        <v>16</v>
      </c>
      <c r="J11" s="14" t="s">
        <v>66</v>
      </c>
      <c r="K11" s="28" t="s">
        <v>80</v>
      </c>
      <c r="L11" s="28" t="s">
        <v>81</v>
      </c>
      <c r="M11" s="2" t="s">
        <v>14</v>
      </c>
      <c r="N11" t="s">
        <v>64</v>
      </c>
    </row>
    <row r="12" spans="1:14" ht="150" x14ac:dyDescent="0.25">
      <c r="A12" s="5">
        <v>9</v>
      </c>
      <c r="B12" s="11">
        <v>43859</v>
      </c>
      <c r="C12" s="11" t="s">
        <v>27</v>
      </c>
      <c r="D12" s="9" t="s">
        <v>16</v>
      </c>
      <c r="E12" s="9" t="s">
        <v>17</v>
      </c>
      <c r="F12" s="24" t="s">
        <v>24</v>
      </c>
      <c r="G12" s="26">
        <v>2</v>
      </c>
      <c r="H12" s="7">
        <v>4</v>
      </c>
      <c r="I12" s="14">
        <f t="shared" si="0"/>
        <v>8</v>
      </c>
      <c r="J12" s="14" t="s">
        <v>31</v>
      </c>
      <c r="K12" s="2" t="s">
        <v>43</v>
      </c>
      <c r="L12" s="2" t="s">
        <v>83</v>
      </c>
      <c r="M12" s="2" t="s">
        <v>14</v>
      </c>
      <c r="N12" t="s">
        <v>63</v>
      </c>
    </row>
    <row r="13" spans="1:14" ht="112.5" x14ac:dyDescent="0.25">
      <c r="A13" s="5">
        <v>10</v>
      </c>
      <c r="B13" s="11">
        <v>43859</v>
      </c>
      <c r="C13" s="11" t="s">
        <v>27</v>
      </c>
      <c r="D13" s="9" t="s">
        <v>16</v>
      </c>
      <c r="E13" s="9" t="s">
        <v>18</v>
      </c>
      <c r="F13" s="24" t="s">
        <v>25</v>
      </c>
      <c r="G13" s="7">
        <v>4</v>
      </c>
      <c r="H13" s="7">
        <v>4</v>
      </c>
      <c r="I13" s="14">
        <f t="shared" si="0"/>
        <v>16</v>
      </c>
      <c r="J13" s="14" t="s">
        <v>28</v>
      </c>
      <c r="K13" s="2" t="s">
        <v>84</v>
      </c>
      <c r="L13" s="2" t="s">
        <v>85</v>
      </c>
      <c r="M13" s="2" t="s">
        <v>14</v>
      </c>
      <c r="N13" t="s">
        <v>63</v>
      </c>
    </row>
    <row r="14" spans="1:14" ht="112.5" x14ac:dyDescent="0.25">
      <c r="A14" s="5">
        <v>11</v>
      </c>
      <c r="B14" s="11">
        <v>44042</v>
      </c>
      <c r="C14" s="11" t="s">
        <v>36</v>
      </c>
      <c r="D14" s="9" t="s">
        <v>16</v>
      </c>
      <c r="E14" s="9" t="s">
        <v>57</v>
      </c>
      <c r="F14" s="9" t="s">
        <v>37</v>
      </c>
      <c r="G14" s="7">
        <v>4</v>
      </c>
      <c r="H14" s="7">
        <v>3</v>
      </c>
      <c r="I14" s="14">
        <v>12</v>
      </c>
      <c r="J14" s="14" t="s">
        <v>33</v>
      </c>
      <c r="K14" s="2" t="s">
        <v>38</v>
      </c>
      <c r="L14" s="2" t="s">
        <v>86</v>
      </c>
      <c r="M14" s="2" t="s">
        <v>14</v>
      </c>
      <c r="N14" t="s">
        <v>64</v>
      </c>
    </row>
    <row r="15" spans="1:14" ht="112.5" x14ac:dyDescent="0.25">
      <c r="A15" s="5">
        <v>12</v>
      </c>
      <c r="B15" s="11" t="s">
        <v>54</v>
      </c>
      <c r="C15" s="11" t="s">
        <v>55</v>
      </c>
      <c r="D15" s="9" t="s">
        <v>56</v>
      </c>
      <c r="E15" s="9" t="s">
        <v>21</v>
      </c>
      <c r="F15" s="9" t="s">
        <v>59</v>
      </c>
      <c r="G15" s="7">
        <v>1</v>
      </c>
      <c r="H15" s="7">
        <v>4</v>
      </c>
      <c r="I15" s="14">
        <v>4</v>
      </c>
      <c r="J15" s="14" t="s">
        <v>60</v>
      </c>
      <c r="K15" s="2" t="s">
        <v>61</v>
      </c>
      <c r="L15" s="2" t="s">
        <v>87</v>
      </c>
      <c r="M15" s="2" t="s">
        <v>14</v>
      </c>
      <c r="N15" t="s">
        <v>64</v>
      </c>
    </row>
    <row r="16" spans="1:14" ht="18.75" x14ac:dyDescent="0.25">
      <c r="A16" s="5"/>
      <c r="B16" s="11"/>
      <c r="C16" s="11"/>
      <c r="D16" s="9"/>
      <c r="E16" s="9"/>
      <c r="F16" s="9"/>
      <c r="G16" s="7">
        <v>0</v>
      </c>
      <c r="H16" s="7">
        <v>0</v>
      </c>
      <c r="I16" s="14">
        <f>SUM(I4:I15)</f>
        <v>115</v>
      </c>
      <c r="J16" s="14" t="s">
        <v>88</v>
      </c>
      <c r="K16" s="2"/>
      <c r="L16" s="2"/>
      <c r="M16" s="2"/>
    </row>
    <row r="17" spans="1:13" ht="18.75" x14ac:dyDescent="0.25">
      <c r="A17" s="5"/>
      <c r="B17" s="11"/>
      <c r="C17" s="11"/>
      <c r="D17" s="9"/>
      <c r="E17" s="9"/>
      <c r="F17" s="13"/>
      <c r="G17" s="7">
        <v>0</v>
      </c>
      <c r="H17" s="7">
        <v>0</v>
      </c>
      <c r="I17" s="35" t="s">
        <v>89</v>
      </c>
      <c r="J17" s="14" t="s">
        <v>44</v>
      </c>
      <c r="K17" s="3"/>
      <c r="L17" s="3"/>
      <c r="M17" s="1"/>
    </row>
    <row r="18" spans="1:13" ht="18.75" x14ac:dyDescent="0.25">
      <c r="A18" s="5"/>
      <c r="B18" s="11"/>
      <c r="C18" s="11"/>
      <c r="D18" s="9"/>
      <c r="E18" s="9"/>
      <c r="F18" s="9"/>
      <c r="G18" s="7">
        <v>0</v>
      </c>
      <c r="H18" s="7">
        <v>0</v>
      </c>
      <c r="I18" s="14">
        <f t="shared" si="0"/>
        <v>0</v>
      </c>
      <c r="J18" s="14"/>
      <c r="K18" s="2"/>
      <c r="L18" s="2"/>
      <c r="M18" s="2"/>
    </row>
    <row r="19" spans="1:13" ht="18.75" x14ac:dyDescent="0.25">
      <c r="A19" s="5"/>
      <c r="B19" s="11"/>
      <c r="C19" s="11"/>
      <c r="D19" s="9"/>
      <c r="E19" s="9"/>
      <c r="F19" s="9"/>
      <c r="G19" s="7">
        <v>0</v>
      </c>
      <c r="H19" s="7">
        <v>0</v>
      </c>
      <c r="I19" s="14">
        <f t="shared" si="0"/>
        <v>0</v>
      </c>
      <c r="J19" s="14"/>
      <c r="K19" s="2"/>
      <c r="L19" s="2"/>
      <c r="M19" s="2"/>
    </row>
    <row r="20" spans="1:13" ht="18.75" x14ac:dyDescent="0.25">
      <c r="E20" s="9"/>
    </row>
    <row r="22" spans="1:13" x14ac:dyDescent="0.25">
      <c r="B22" t="s">
        <v>45</v>
      </c>
    </row>
    <row r="23" spans="1:13" x14ac:dyDescent="0.25">
      <c r="B23" t="s">
        <v>49</v>
      </c>
    </row>
    <row r="24" spans="1:13" x14ac:dyDescent="0.25">
      <c r="B24" s="32" t="s">
        <v>46</v>
      </c>
    </row>
    <row r="25" spans="1:13" x14ac:dyDescent="0.25">
      <c r="B25" s="36" t="s">
        <v>47</v>
      </c>
    </row>
    <row r="26" spans="1:13" x14ac:dyDescent="0.25">
      <c r="B26" s="37" t="s">
        <v>48</v>
      </c>
    </row>
    <row r="29" spans="1:13" x14ac:dyDescent="0.25">
      <c r="B29" t="s">
        <v>50</v>
      </c>
    </row>
    <row r="30" spans="1:13" x14ac:dyDescent="0.25">
      <c r="B30" s="32"/>
      <c r="C30" t="s">
        <v>51</v>
      </c>
    </row>
    <row r="31" spans="1:13" x14ac:dyDescent="0.25">
      <c r="B31" s="33"/>
      <c r="C31" t="s">
        <v>52</v>
      </c>
    </row>
    <row r="32" spans="1:13" x14ac:dyDescent="0.25">
      <c r="B32" s="34"/>
      <c r="C32" t="s">
        <v>53</v>
      </c>
    </row>
  </sheetData>
  <autoFilter ref="A3:M19" xr:uid="{042341DA-6E82-44A2-A7A4-6018472ADCAA}"/>
  <mergeCells count="4">
    <mergeCell ref="A2:F2"/>
    <mergeCell ref="A1:F1"/>
    <mergeCell ref="G1:M1"/>
    <mergeCell ref="G2:I2"/>
  </mergeCells>
  <conditionalFormatting sqref="K4:M19 A4:H4 A6:H6 A5:E5 A11:H11 A7:E10 G7:H10 H12 A12:E13 G13:H13 A14:D19 F14:H19 E14:E20">
    <cfRule type="expression" dxfId="3" priority="5">
      <formula>MOD(ROW(),2)=0</formula>
    </cfRule>
  </conditionalFormatting>
  <conditionalFormatting sqref="I4:J19">
    <cfRule type="cellIs" dxfId="2" priority="1" operator="between">
      <formula>15</formula>
      <formula>25</formula>
    </cfRule>
    <cfRule type="cellIs" dxfId="1" priority="2" operator="between">
      <formula>8</formula>
      <formula>12</formula>
    </cfRule>
    <cfRule type="cellIs" dxfId="0" priority="3" operator="between">
      <formula>1</formula>
      <formula>6</formula>
    </cfRule>
  </conditionalFormatting>
  <pageMargins left="0.70866141732283472" right="0.70866141732283472" top="0.74803149606299213" bottom="0.74803149606299213" header="0.31496062992125984" footer="0.31496062992125984"/>
  <pageSetup paperSize="9" scale="43" fitToHeight="3" orientation="landscape"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84EBCA9820A54889BE266E05484C17" ma:contentTypeVersion="1110" ma:contentTypeDescription="Create a new document." ma:contentTypeScope="" ma:versionID="10c832296571daf3b65f62d0896ba2f8">
  <xsd:schema xmlns:xsd="http://www.w3.org/2001/XMLSchema" xmlns:xs="http://www.w3.org/2001/XMLSchema" xmlns:p="http://schemas.microsoft.com/office/2006/metadata/properties" xmlns:ns2="bdacb442-bfc7-44df-9acc-2a4df8c8cb38" xmlns:ns3="f381c5e9-0710-4874-9e83-7dea9d48a2b2" targetNamespace="http://schemas.microsoft.com/office/2006/metadata/properties" ma:root="true" ma:fieldsID="6cd503fbd924ea8a6fa829b036ad56b2" ns2:_="" ns3:_="">
    <xsd:import namespace="bdacb442-bfc7-44df-9acc-2a4df8c8cb38"/>
    <xsd:import namespace="f381c5e9-0710-4874-9e83-7dea9d48a2b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acb442-bfc7-44df-9acc-2a4df8c8cb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81c5e9-0710-4874-9e83-7dea9d48a2b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dacb442-bfc7-44df-9acc-2a4df8c8cb38">T6W7HYUETC4M-6132631-292693</_dlc_DocId>
    <_dlc_DocIdUrl xmlns="bdacb442-bfc7-44df-9acc-2a4df8c8cb38">
      <Url>https://bucksbusinessfirst.sharepoint.com/sites/btvlep/_layouts/15/DocIdRedir.aspx?ID=T6W7HYUETC4M-6132631-292693</Url>
      <Description>T6W7HYUETC4M-6132631-292693</Description>
    </_dlc_DocIdUrl>
  </documentManagement>
</p:properties>
</file>

<file path=customXml/itemProps1.xml><?xml version="1.0" encoding="utf-8"?>
<ds:datastoreItem xmlns:ds="http://schemas.openxmlformats.org/officeDocument/2006/customXml" ds:itemID="{E6C2B3ED-EF36-4238-AC49-96C4B7A8B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acb442-bfc7-44df-9acc-2a4df8c8cb38"/>
    <ds:schemaRef ds:uri="f381c5e9-0710-4874-9e83-7dea9d48a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08722-E6C4-4B11-991D-5C1C663618E9}">
  <ds:schemaRefs>
    <ds:schemaRef ds:uri="http://schemas.microsoft.com/sharepoint/events"/>
  </ds:schemaRefs>
</ds:datastoreItem>
</file>

<file path=customXml/itemProps3.xml><?xml version="1.0" encoding="utf-8"?>
<ds:datastoreItem xmlns:ds="http://schemas.openxmlformats.org/officeDocument/2006/customXml" ds:itemID="{3BF8E003-7D65-4043-870C-F77EE6836506}">
  <ds:schemaRefs>
    <ds:schemaRef ds:uri="http://schemas.microsoft.com/sharepoint/v3/contenttype/forms"/>
  </ds:schemaRefs>
</ds:datastoreItem>
</file>

<file path=customXml/itemProps4.xml><?xml version="1.0" encoding="utf-8"?>
<ds:datastoreItem xmlns:ds="http://schemas.openxmlformats.org/officeDocument/2006/customXml" ds:itemID="{9B8388B6-2B8A-478A-9ADB-21BC97BE847C}">
  <ds:schemaRefs>
    <ds:schemaRef ds:uri="http://schemas.microsoft.com/office/2006/documentManagement/types"/>
    <ds:schemaRef ds:uri="f381c5e9-0710-4874-9e83-7dea9d48a2b2"/>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bdacb442-bfc7-44df-9acc-2a4df8c8cb38"/>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Risk log</vt:lpstr>
      <vt:lpstr>'Risk 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Douglass</dc:creator>
  <cp:lastModifiedBy>Richard Burton</cp:lastModifiedBy>
  <cp:lastPrinted>2021-03-19T17:48:30Z</cp:lastPrinted>
  <dcterms:created xsi:type="dcterms:W3CDTF">2020-01-29T14:26:47Z</dcterms:created>
  <dcterms:modified xsi:type="dcterms:W3CDTF">2021-03-23T12:02:21Z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0x010100B184EBCA9820A54889BE266E05484C17</vt:lpwstr>
  </property>
  <property fmtid="{D5CDD505-2E9C-101B-9397-08002B2CF9AE}" pid="3" name="_dlc_DocIdItemGuid">
    <vt:lpwstr>5a860405-0451-4226-bf8b-4889f1a644b2</vt:lpwstr>
  </property>
</Properties>
</file>