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https://bucksbusinessfirst.sharepoint.com/sites/btvlep/Private/Communications/Bucks LEP website &amp; comms/Uploading documents/Board Meeting Papers/July 20/"/>
    </mc:Choice>
  </mc:AlternateContent>
  <xr:revisionPtr revIDLastSave="0" documentId="8_{76173187-AAEF-4AB4-92A9-43D43E494625}" xr6:coauthVersionLast="45" xr6:coauthVersionMax="45" xr10:uidLastSave="{00000000-0000-0000-0000-000000000000}"/>
  <bookViews>
    <workbookView xWindow="-120" yWindow="-120" windowWidth="29040" windowHeight="15840" xr2:uid="{A4812762-8A19-462F-B50B-BBAE63A103EA}"/>
  </bookViews>
  <sheets>
    <sheet name="State of the economy indicators" sheetId="1" r:id="rId1"/>
    <sheet name="New evidence requirements" sheetId="2" r:id="rId2"/>
  </sheets>
  <definedNames>
    <definedName name="_xlnm._FilterDatabase" localSheetId="0" hidden="1">'State of the economy indicators'!$B$7:$T$40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1" l="1"/>
  <c r="C32" i="1"/>
  <c r="C33" i="1"/>
  <c r="C30" i="1"/>
  <c r="C22" i="1"/>
  <c r="C23" i="1"/>
  <c r="C24" i="1"/>
  <c r="C25" i="1"/>
  <c r="C26" i="1"/>
  <c r="C27" i="1"/>
  <c r="C28" i="1"/>
  <c r="C29" i="1"/>
  <c r="C21" i="1"/>
  <c r="C20" i="1" l="1"/>
  <c r="C17" i="1"/>
  <c r="C16" i="1"/>
  <c r="C19" i="1" s="1"/>
  <c r="C13" i="1"/>
  <c r="C12" i="1"/>
  <c r="C7" i="1"/>
  <c r="C18" i="1" l="1"/>
</calcChain>
</file>

<file path=xl/sharedStrings.xml><?xml version="1.0" encoding="utf-8"?>
<sst xmlns="http://schemas.openxmlformats.org/spreadsheetml/2006/main" count="637" uniqueCount="270">
  <si>
    <t>Theme</t>
  </si>
  <si>
    <t>Indicator</t>
  </si>
  <si>
    <t>Data source</t>
  </si>
  <si>
    <t>Frequency</t>
  </si>
  <si>
    <t>Historical data available?</t>
  </si>
  <si>
    <t>Geography</t>
  </si>
  <si>
    <t>Latest available data</t>
  </si>
  <si>
    <t>Dissagregation possible by</t>
  </si>
  <si>
    <t>Age</t>
  </si>
  <si>
    <t>Gender</t>
  </si>
  <si>
    <t>Environmental impact</t>
  </si>
  <si>
    <t>Business</t>
  </si>
  <si>
    <t>Labour market</t>
  </si>
  <si>
    <t>Wellbeing</t>
  </si>
  <si>
    <t>Number of businesses 'deaths'</t>
  </si>
  <si>
    <t>Sector</t>
  </si>
  <si>
    <t xml:space="preserve">Companies House (via FAME, BvD) </t>
  </si>
  <si>
    <t>Monthly - although data processing by Companies House currently paused</t>
  </si>
  <si>
    <t>Yes</t>
  </si>
  <si>
    <t>Local authority</t>
  </si>
  <si>
    <t>Yes, age of company</t>
  </si>
  <si>
    <t>Possibly</t>
  </si>
  <si>
    <t>The company dissolution process can take time and therefore there will be a lag in the data</t>
  </si>
  <si>
    <t>ONS - Business Demography</t>
  </si>
  <si>
    <t xml:space="preserve">Annually at present </t>
  </si>
  <si>
    <t>March 2019</t>
  </si>
  <si>
    <t>15 April 2020</t>
  </si>
  <si>
    <t>No</t>
  </si>
  <si>
    <t>Link</t>
  </si>
  <si>
    <t>https://www.ons.gov.uk/businessindustryandtrade/business/activitysizeandlocation/bulletins/businessdemography/2018/relateddata</t>
  </si>
  <si>
    <t>Unemployment benefit claimants</t>
  </si>
  <si>
    <t xml:space="preserve">Unwillingly out of work </t>
  </si>
  <si>
    <t>What this will tell us</t>
  </si>
  <si>
    <t>The scale of the impact on the business community</t>
  </si>
  <si>
    <t>Possible measures</t>
  </si>
  <si>
    <t>Number of people out of work and requiring state support</t>
  </si>
  <si>
    <t>DWP - via NOMIS</t>
  </si>
  <si>
    <t>Monthly</t>
  </si>
  <si>
    <t>Yes (see caveat)</t>
  </si>
  <si>
    <t>Local authority (and lower)</t>
  </si>
  <si>
    <t>March 2020</t>
  </si>
  <si>
    <t xml:space="preserve">New business survival </t>
  </si>
  <si>
    <t>SIC sectors</t>
  </si>
  <si>
    <t>https://www.nomisweb.co.uk/query/select/getdatasetbytheme.asp?opt=3&amp;theme=&amp;subgrp=</t>
  </si>
  <si>
    <t>Quarterly</t>
  </si>
  <si>
    <t>Caveats / information</t>
  </si>
  <si>
    <t>Published annually so not very timely (although ONS have indicated that they will release data sooner given the demand)</t>
  </si>
  <si>
    <t>https://www.gov.uk/government/collections/alternative-claimant-count-statistics</t>
  </si>
  <si>
    <t>Total number of people who are not working but would like to</t>
  </si>
  <si>
    <t>DWP</t>
  </si>
  <si>
    <t>February 2020</t>
  </si>
  <si>
    <t>Under Universal Credit, a broader span of claimants are required to look for work than under Jobseeker's Allowance. This has the effect of increasing the Claimant Count and Office for National Statistics (ONS) have stated that the figures are no longer a reliable economic indicator. To address this, the new Alternative Claimant Count statistics measure the number of people claiming unemployment benefits by modelling what the count would have been if Universal Credit had been in place since 2013 with the broader span of people this covers.</t>
  </si>
  <si>
    <t>ONS - Annual Population Survey - via NOMIS</t>
  </si>
  <si>
    <t>LEP area</t>
  </si>
  <si>
    <t>Next data release</t>
  </si>
  <si>
    <t>Post 1 May</t>
  </si>
  <si>
    <t>November 2020</t>
  </si>
  <si>
    <t>19 May 2020</t>
  </si>
  <si>
    <t>14 July 2020 (covering the March - May period)</t>
  </si>
  <si>
    <t>For period to December 2019</t>
  </si>
  <si>
    <t>16 July 2020 (covering period to March 2020)</t>
  </si>
  <si>
    <t xml:space="preserve">Not very timely. Sample sizes likely to be too small to report reliably at local authority level </t>
  </si>
  <si>
    <t>https://www.nomisweb.co.uk/query/construct/summary.asp?mode=construct&amp;version=0&amp;dataset=17</t>
  </si>
  <si>
    <t>Commercial product</t>
  </si>
  <si>
    <r>
      <rPr>
        <b/>
        <sz val="11"/>
        <color theme="1"/>
        <rFont val="Calibri"/>
        <family val="2"/>
        <scheme val="minor"/>
      </rPr>
      <t>Interim</t>
    </r>
    <r>
      <rPr>
        <sz val="11"/>
        <color theme="1"/>
        <rFont val="Calibri"/>
        <family val="2"/>
        <scheme val="minor"/>
      </rPr>
      <t xml:space="preserve"> - Number of businesses in liquidation / dissolving </t>
    </r>
  </si>
  <si>
    <r>
      <rPr>
        <b/>
        <sz val="11"/>
        <color theme="1"/>
        <rFont val="Calibri"/>
        <family val="2"/>
        <scheme val="minor"/>
      </rPr>
      <t xml:space="preserve">Long-term </t>
    </r>
    <r>
      <rPr>
        <sz val="11"/>
        <color theme="1"/>
        <rFont val="Calibri"/>
        <family val="2"/>
        <scheme val="minor"/>
      </rPr>
      <t>- Number of business 'deaths'</t>
    </r>
  </si>
  <si>
    <r>
      <rPr>
        <b/>
        <sz val="11"/>
        <color theme="1"/>
        <rFont val="Calibri"/>
        <family val="2"/>
        <scheme val="minor"/>
      </rPr>
      <t>Long-term</t>
    </r>
    <r>
      <rPr>
        <sz val="11"/>
        <color theme="1"/>
        <rFont val="Calibri"/>
        <family val="2"/>
        <scheme val="minor"/>
      </rPr>
      <t xml:space="preserve"> - The Alternative Claimant Count</t>
    </r>
  </si>
  <si>
    <r>
      <rPr>
        <b/>
        <sz val="11"/>
        <color theme="1"/>
        <rFont val="Calibri"/>
        <family val="2"/>
        <scheme val="minor"/>
      </rPr>
      <t>Interim</t>
    </r>
    <r>
      <rPr>
        <sz val="11"/>
        <color theme="1"/>
        <rFont val="Calibri"/>
        <family val="2"/>
        <scheme val="minor"/>
      </rPr>
      <t xml:space="preserve"> - Claimant Count (JSA and UC claimants seeking / available for work)</t>
    </r>
  </si>
  <si>
    <r>
      <rPr>
        <b/>
        <sz val="11"/>
        <color theme="1"/>
        <rFont val="Calibri"/>
        <family val="2"/>
        <scheme val="minor"/>
      </rPr>
      <t>Long-term</t>
    </r>
    <r>
      <rPr>
        <sz val="11"/>
        <color theme="1"/>
        <rFont val="Calibri"/>
        <family val="2"/>
        <scheme val="minor"/>
      </rPr>
      <t xml:space="preserve"> - Those who are unemployed [many of whom don’t claim benefits] plus those who are economically inactive but want a job</t>
    </r>
  </si>
  <si>
    <t>Job vacancies</t>
  </si>
  <si>
    <t>The level of demand for staff</t>
  </si>
  <si>
    <t>Job postings data</t>
  </si>
  <si>
    <t>Burning Glass Technologies - Labour Insight</t>
  </si>
  <si>
    <t>Real-time</t>
  </si>
  <si>
    <t>Yes but not that reliable</t>
  </si>
  <si>
    <t>Occupation</t>
  </si>
  <si>
    <t>No - although can look at demand in occupations that tend to attract men / women</t>
  </si>
  <si>
    <t>EMSI Analyst</t>
  </si>
  <si>
    <t xml:space="preserve">Yes </t>
  </si>
  <si>
    <t xml:space="preserve">As above.  </t>
  </si>
  <si>
    <t xml:space="preserve">Only covers job vacancies that are published online.  Therefore excludes 'locally' / word-of-mouth advertised jobs in sectors such as independent retail, hospitality, agriculture.  Data easier to analysis in Labour Insight than in EMSI Analyst. </t>
  </si>
  <si>
    <t>Level of demand for graduates</t>
  </si>
  <si>
    <t>Job postings data (may be other sources?)</t>
  </si>
  <si>
    <t>DfE</t>
  </si>
  <si>
    <t>Number of business 'births'</t>
  </si>
  <si>
    <r>
      <rPr>
        <b/>
        <sz val="11"/>
        <color theme="1"/>
        <rFont val="Calibri"/>
        <family val="2"/>
        <scheme val="minor"/>
      </rPr>
      <t xml:space="preserve">Long-term </t>
    </r>
    <r>
      <rPr>
        <sz val="11"/>
        <color theme="1"/>
        <rFont val="Calibri"/>
        <family val="2"/>
        <scheme val="minor"/>
      </rPr>
      <t>- Number of business 'births'</t>
    </r>
  </si>
  <si>
    <t>Business confidence / signs of recovery</t>
  </si>
  <si>
    <r>
      <rPr>
        <b/>
        <sz val="11"/>
        <color theme="1"/>
        <rFont val="Calibri"/>
        <family val="2"/>
        <scheme val="minor"/>
      </rPr>
      <t>Interim</t>
    </r>
    <r>
      <rPr>
        <sz val="11"/>
        <color theme="1"/>
        <rFont val="Calibri"/>
        <family val="2"/>
        <scheme val="minor"/>
      </rPr>
      <t xml:space="preserve"> - Number of newly incorporated companies</t>
    </r>
  </si>
  <si>
    <t>Live</t>
  </si>
  <si>
    <t>Infrastructure</t>
  </si>
  <si>
    <t>Digital connectivity</t>
  </si>
  <si>
    <t>Planning applications</t>
  </si>
  <si>
    <t>Commercial property rent growth</t>
  </si>
  <si>
    <t>CoStar</t>
  </si>
  <si>
    <t xml:space="preserve">10+ houses or 1ha or more site area </t>
  </si>
  <si>
    <t>Economic confidence</t>
  </si>
  <si>
    <t>Housing starts</t>
  </si>
  <si>
    <t>Economic confidence in housing market and health of the construction sector</t>
  </si>
  <si>
    <t>Number of housing starts per quarter</t>
  </si>
  <si>
    <t>Property vacancy rates</t>
  </si>
  <si>
    <t>Commercial property vacancy rates / shop units vacant</t>
  </si>
  <si>
    <t>Floorspace available</t>
  </si>
  <si>
    <t>Commercial / retail floor space available</t>
  </si>
  <si>
    <t xml:space="preserve">Business </t>
  </si>
  <si>
    <t xml:space="preserve">Financial situation </t>
  </si>
  <si>
    <t>High growth firms</t>
  </si>
  <si>
    <t>Extent to which those driving economic growth have been affected</t>
  </si>
  <si>
    <t>Not sure</t>
  </si>
  <si>
    <t>DfE have stopped producing some Apprenticeship data.  May be some data via the apprenticeship vacancy website</t>
  </si>
  <si>
    <t>DfE / apprenticeship vacancy website</t>
  </si>
  <si>
    <t>Citizen's Advice</t>
  </si>
  <si>
    <t>Samaritans Helpline (mental health), 999 calls</t>
  </si>
  <si>
    <t xml:space="preserve">Access to high speed broadband </t>
  </si>
  <si>
    <t>Economic hardship which had not existed before.</t>
  </si>
  <si>
    <t>Weakened businesses potentially heading to failure.</t>
  </si>
  <si>
    <t>Ability of digital infrastructure to respond to new working practices.</t>
  </si>
  <si>
    <t>Vacant, retail, office commercial space.</t>
  </si>
  <si>
    <t>First thoughts on available evidence</t>
  </si>
  <si>
    <t>Immediate</t>
  </si>
  <si>
    <t>Comments</t>
  </si>
  <si>
    <t>Broadband and 5G data</t>
  </si>
  <si>
    <t>Need to quantify this in some way.  Who cannot work at full capacity from home due to quality of the digital infrastructure.  Imagine that it is a small number of people but could have significant impact in some knowledge-intensive sectors which are key for economic growth (tech, creative etc)</t>
  </si>
  <si>
    <t>Broken supply chains, where suppliers may have gone out of business.</t>
  </si>
  <si>
    <t>Reduced demand/confidence nationally/globally.</t>
  </si>
  <si>
    <t xml:space="preserve">Consumer confidence (national surveys) </t>
  </si>
  <si>
    <t>Changes to High Street and retail economy.</t>
  </si>
  <si>
    <t>Opportunities previously untapped accelerated during the crisis by enforced changes to ways of working.</t>
  </si>
  <si>
    <t>Other longer-term factors, such as onshoring, increased use of digitisation and reduced use of public transport.</t>
  </si>
  <si>
    <t>Longer-term</t>
  </si>
  <si>
    <t>On-the-ground info from  businesses via local surveys and Growth Hub enquiries (hard hit sectors, self-employed earning over the support eligibility threshold, directors paid via dividends etc)</t>
  </si>
  <si>
    <t xml:space="preserve">DfT transport data, google mobility data </t>
  </si>
  <si>
    <t>On-the-ground info from businesses via local surveys and Growth Hub enquiries (those saying they are at risk of cessation)</t>
  </si>
  <si>
    <t>On-the-ground info from  businesses via local surveys and Growth Hub enquiries</t>
  </si>
  <si>
    <t>LEP Network new evidence requirements</t>
  </si>
  <si>
    <t>LEP Network - new evidence requirements</t>
  </si>
  <si>
    <t>ONS</t>
  </si>
  <si>
    <t xml:space="preserve">There will be a huge amount of research undertaken nationally on this.  Need to keep abreast of it and apply to local economies.  In time, there will be a lot of data produced (by the likes of ONS) at local level that we need to analyse and understand. </t>
  </si>
  <si>
    <t xml:space="preserve">Companies house business liquidation / dissolution data </t>
  </si>
  <si>
    <t>Need to get a sense of which firms will close but then re-establish fairly quickly at the scale they previously operated (one person firms etc), versus those that will not bounce back quickly / where firm closures will result in larger job losses</t>
  </si>
  <si>
    <t>Monitoring of major firms going bust / drastically cutting operations and understanding how local firms in their supply chains could be affected</t>
  </si>
  <si>
    <t>Need to think what the public intervention could be here - to what extent will the market sort this out?  This will help steer what evidence to collect</t>
  </si>
  <si>
    <t>Business confidence (national and local tracking surveys) (local evidence gap at the moment in terms of a tracking mechanism?)  Linking global trend data to understanding of local economies</t>
  </si>
  <si>
    <t>Property data (e.g. CoStar)</t>
  </si>
  <si>
    <t>Disposable income data (ONS)</t>
  </si>
  <si>
    <t>Vacancy data (e.g CoStar)</t>
  </si>
  <si>
    <t xml:space="preserve">Property market analysis </t>
  </si>
  <si>
    <t>Likely to have been used to inform LIS evidence bases</t>
  </si>
  <si>
    <t>New data requirement - unlikely to have been core to informing LISs</t>
  </si>
  <si>
    <t>Not traditionally core indicators but potentially need to consider going forward</t>
  </si>
  <si>
    <t>Understanding of local high growth firms (who they are, what they do, fundraising)</t>
  </si>
  <si>
    <t>Beauhurst (used to inform Scale-Up Insitute work)</t>
  </si>
  <si>
    <t>ONS (used to inform Scale-Up Insitute work)</t>
  </si>
  <si>
    <t xml:space="preserve">Number of local high growth firms </t>
  </si>
  <si>
    <t>New evidence requirements as a result of Covid-19 (LEP network list)</t>
  </si>
  <si>
    <t>List of common indicators that could be used to measure and compare the economic impact of Covid-19 on local economies over time</t>
  </si>
  <si>
    <t>Number of businesses by size and sector</t>
  </si>
  <si>
    <t>How different types of businesses have been impacted</t>
  </si>
  <si>
    <t>UK Business Count data</t>
  </si>
  <si>
    <t>ONS - Business Activity, Size and Location</t>
  </si>
  <si>
    <t>October 2019</t>
  </si>
  <si>
    <t>October 2020</t>
  </si>
  <si>
    <t>Training and development</t>
  </si>
  <si>
    <t>Extent to which individuals are able to upskill to take up job opportunities / increase productivity / make their firms more resilliant</t>
  </si>
  <si>
    <t>Outcome</t>
  </si>
  <si>
    <t>Changes to Consumer Financial Behaviour</t>
  </si>
  <si>
    <t>Changes to Consumer Retail Behaviour .</t>
  </si>
  <si>
    <t xml:space="preserve">Local Authority lease enquiries, repayment failures, </t>
  </si>
  <si>
    <t>Savings to income measures,</t>
  </si>
  <si>
    <t>Consumer sentiment surveys</t>
  </si>
  <si>
    <t>Changes to Consumer Tourism Behaviour</t>
  </si>
  <si>
    <t>Flights, accomodation and leisure bookings</t>
  </si>
  <si>
    <t>Number of Firms utilising JRS Scheme</t>
  </si>
  <si>
    <t>Lead or Lag Indicator</t>
  </si>
  <si>
    <t>Lag</t>
  </si>
  <si>
    <t>Scale of firms unable to operate during lockdown</t>
  </si>
  <si>
    <t>HMT Treasury</t>
  </si>
  <si>
    <r>
      <t xml:space="preserve">Interim - </t>
    </r>
    <r>
      <rPr>
        <sz val="11"/>
        <color theme="1"/>
        <rFont val="Calibri"/>
        <family val="2"/>
        <scheme val="minor"/>
      </rPr>
      <t>Number of businesses utilising JRS, employer size and sector of the economy</t>
    </r>
  </si>
  <si>
    <t>Yes to April</t>
  </si>
  <si>
    <t>https://www.gov.uk/government/statistics/coronavirus-job-retention-scheme-statistics-june-2020</t>
  </si>
  <si>
    <r>
      <t xml:space="preserve">Long-term - </t>
    </r>
    <r>
      <rPr>
        <sz val="11"/>
        <color theme="1"/>
        <rFont val="Calibri"/>
        <family val="2"/>
        <scheme val="minor"/>
      </rPr>
      <t>Trends of the index compared to the previous month</t>
    </r>
  </si>
  <si>
    <t>Markit Economics</t>
  </si>
  <si>
    <t>Lead</t>
  </si>
  <si>
    <t>Purchase Managers Index</t>
  </si>
  <si>
    <t>Region</t>
  </si>
  <si>
    <t>Some Sector Coverage</t>
  </si>
  <si>
    <t>https://ihsmarkit.com/products/pmi.html</t>
  </si>
  <si>
    <t>SME Lending Data</t>
  </si>
  <si>
    <t>UK Finance</t>
  </si>
  <si>
    <t>Postcode / Authority</t>
  </si>
  <si>
    <t>Q4 2019</t>
  </si>
  <si>
    <t>Bespoke Sector</t>
  </si>
  <si>
    <t>https://www.ukfinance.org.uk/data-and-research/data/business-finance/sme-lending-within-uk-postcodes</t>
  </si>
  <si>
    <t>The scale of the impact on the SME business community</t>
  </si>
  <si>
    <t>Undetermined</t>
  </si>
  <si>
    <t>Sector Forecasts by Region, Authority</t>
  </si>
  <si>
    <t>The scale of the impact on the sector</t>
  </si>
  <si>
    <t>Oxford Economics</t>
  </si>
  <si>
    <t>EY Supplied</t>
  </si>
  <si>
    <t>Forecast GVA Output per Sector to 2025</t>
  </si>
  <si>
    <t>Commercial Product / EY will seek to supply</t>
  </si>
  <si>
    <t>Local Authority</t>
  </si>
  <si>
    <t>Sector Subject Area</t>
  </si>
  <si>
    <t>Apprenticeship Demographic</t>
  </si>
  <si>
    <t>https://www.gov.uk/government/statistical-data-sets/fe-data-library-apprenticeships</t>
  </si>
  <si>
    <t>Coronavirus Grant Funding</t>
  </si>
  <si>
    <r>
      <t xml:space="preserve">Interim - </t>
    </r>
    <r>
      <rPr>
        <sz val="11"/>
        <color theme="1"/>
        <rFont val="Calibri"/>
        <family val="2"/>
        <scheme val="minor"/>
      </rPr>
      <t>Number of businesses as a ratio of total in supported areas, employers size and sector</t>
    </r>
  </si>
  <si>
    <t>.Gov</t>
  </si>
  <si>
    <t>July 2020</t>
  </si>
  <si>
    <t>https://www.gov.uk/government/publications/coronavirus-grant-funding-local-authority-payments-to-small-and-medium-businesses</t>
  </si>
  <si>
    <t>Regional Foreign Direct investment</t>
  </si>
  <si>
    <t>The attractiveness of UK Business to Foreign Inward Investment</t>
  </si>
  <si>
    <t>EY FDI Survey</t>
  </si>
  <si>
    <t>Buseenss</t>
  </si>
  <si>
    <t>Job Related Training Received By Employees</t>
  </si>
  <si>
    <t>https://www.ons.gov.uk/employmentandlabourmarket/peopleinwork/employmentandemployeetypes/datasets/jobrelatedtrainingreceivedbyemployeesemp15</t>
  </si>
  <si>
    <t>https://www.gov.uk/government/collections/planning-applications-statistics</t>
  </si>
  <si>
    <t>MHCLG</t>
  </si>
  <si>
    <t>Connectivity</t>
  </si>
  <si>
    <t>Average Hours Worked By Industry</t>
  </si>
  <si>
    <t>The trend of output by sector</t>
  </si>
  <si>
    <t>National</t>
  </si>
  <si>
    <t>https://www.ons.gov.uk/employmentandlabourmarket/peopleinwork/earningsandworkinghours/datasets/averagehoursworkedbyindustryhour03</t>
  </si>
  <si>
    <t>Hours worked per sector per month</t>
  </si>
  <si>
    <t>https://www.gov.uk/government/collections/house-building-statistics#history</t>
  </si>
  <si>
    <t>Regional change per week</t>
  </si>
  <si>
    <t>Weekly</t>
  </si>
  <si>
    <t>Locality</t>
  </si>
  <si>
    <t>House Prices</t>
  </si>
  <si>
    <t>Rightmove</t>
  </si>
  <si>
    <t>https://www.rightmove.co.uk/news/house-price-index/</t>
  </si>
  <si>
    <t>Mix, Tenure and Growth of Business</t>
  </si>
  <si>
    <t>The prevailing direction of economic trends in manufacturing, service,  and construction sectors</t>
  </si>
  <si>
    <t>Individual Insolvencies</t>
  </si>
  <si>
    <t>Scale of Household and Personal Debt</t>
  </si>
  <si>
    <t>Number of Individual Insolvencies Per LA</t>
  </si>
  <si>
    <t>https://www.gov.uk/government/collections/individual-insolvency-statistics-releases</t>
  </si>
  <si>
    <t>Q1 2020</t>
  </si>
  <si>
    <t>Advice Trends on Debt, Goods &amp; Services</t>
  </si>
  <si>
    <t>https://public.tableau.com/profile/citizensadvice#!/vizhome/AdviceTrendsMay2020/Cover</t>
  </si>
  <si>
    <t>Personal Debt</t>
  </si>
  <si>
    <t>Consumer Behaviour</t>
  </si>
  <si>
    <t>Customer sentiment on Customer Segments, Category of Spend and Buying Criteria</t>
  </si>
  <si>
    <r>
      <t xml:space="preserve">Long-term - </t>
    </r>
    <r>
      <rPr>
        <sz val="11"/>
        <color theme="1"/>
        <rFont val="Calibri"/>
        <family val="2"/>
        <scheme val="minor"/>
      </rPr>
      <t>Tracking trends through the Future Consumer index</t>
    </r>
  </si>
  <si>
    <t>EY Consumer Index</t>
  </si>
  <si>
    <t>Holistic view of personal debt and housing issues</t>
  </si>
  <si>
    <t>Number of debt advice instances provided per region, type and disaagregation</t>
  </si>
  <si>
    <t>Public Health Outcomes</t>
  </si>
  <si>
    <t>How the mental wellbeing of the popoulation has been impacted</t>
  </si>
  <si>
    <t>https://www.localhealth.org.uk/#c=home</t>
  </si>
  <si>
    <t>https://fingertips.phe.org.uk/mh-jsna/page-options/ovw-do-0</t>
  </si>
  <si>
    <t>PHE</t>
  </si>
  <si>
    <t>Environmental trends by Local Authority</t>
  </si>
  <si>
    <t>Air Quality Indicator</t>
  </si>
  <si>
    <t>https://uk-air.defra.gov.uk/latest/</t>
  </si>
  <si>
    <t>Defra</t>
  </si>
  <si>
    <t>Daily</t>
  </si>
  <si>
    <t>N/A</t>
  </si>
  <si>
    <t>Prevelance of Mental Health Disorders</t>
  </si>
  <si>
    <t>Internet access by Households and Individuals</t>
  </si>
  <si>
    <t>https://www.ons.gov.uk/peoplepopulationandcommunity/householdcharacteristics/homeinternetandsocialmediausage/datasets/internetaccesshouseholdsandindividualsreferencetables</t>
  </si>
  <si>
    <t>Health Indicators</t>
  </si>
  <si>
    <t>Environmental Quality</t>
  </si>
  <si>
    <t>State of the Economy - monitoring indicators</t>
  </si>
  <si>
    <t>Rent growth per region and sector</t>
  </si>
  <si>
    <t>Impacts on Real Estate, Commercial &amp; Residential; Utilisation, vacancy, rents</t>
  </si>
  <si>
    <t>Value of FDI generated per Region</t>
  </si>
  <si>
    <t>Number of firms drawing dedicated Covid-19 suppor; SME, RTLG</t>
  </si>
  <si>
    <t>KPI No.</t>
  </si>
  <si>
    <t>https://www.ons.gov.uk/businessindustryandtrade/business/activitysizeandlocation/bulletins/ukbusinessactivitysizeandlocation/previousReleases</t>
  </si>
  <si>
    <t>EY Supplied
Google Mobility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</si>
</sst>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font>
    <font>
      <b/>
      <sz val="11"/>
      <color theme="0"/>
      <name val="Calibri"/>
      <family val="2"/>
    </font>
    <font>
      <b/>
      <sz val="14"/>
      <color theme="1"/>
      <name val="Calibri"/>
      <family val="2"/>
      <scheme val="minor"/>
    </font>
    <font>
      <u/>
      <sz val="11"/>
      <color theme="10"/>
      <name val="Calibri"/>
      <family val="2"/>
      <scheme val="minor"/>
    </font>
    <font>
      <sz val="12"/>
      <color rgb="FF1F497D"/>
      <name val="Calibri"/>
      <family val="2"/>
      <scheme val="minor"/>
    </font>
    <font>
      <sz val="11"/>
      <color theme="0"/>
      <name val="Calibri"/>
      <family val="2"/>
      <scheme val="minor"/>
    </font>
    <font>
      <b/>
      <sz val="12"/>
      <color theme="1"/>
      <name val="Calibri"/>
      <family val="2"/>
      <scheme val="minor"/>
    </font>
    <font>
      <sz val="11"/>
      <name val="Calibri"/>
      <family val="2"/>
      <scheme val="minor"/>
    </font>
    <font>
      <sz val="11"/>
      <name val="Calibri"/>
      <family val="2"/>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rgb="FF00B050"/>
        <bgColor indexed="64"/>
      </patternFill>
    </fill>
    <fill>
      <patternFill patternType="solid">
        <fgColor rgb="FFFF0000"/>
        <bgColor indexed="64"/>
      </patternFill>
    </fill>
    <fill>
      <patternFill patternType="solid">
        <fgColor theme="7"/>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9" fontId="3" fillId="0" borderId="0" applyFont="0" applyFill="0" applyBorder="0" applyAlignment="0" applyProtection="0"/>
    <xf numFmtId="0" fontId="6" fillId="0" borderId="0" applyNumberFormat="0" applyFill="0" applyBorder="0" applyAlignment="0" applyProtection="0"/>
  </cellStyleXfs>
  <cellXfs count="52">
    <xf numFmtId="0" fontId="0" fillId="0" borderId="0" xfId="0"/>
    <xf numFmtId="0" fontId="5" fillId="0" borderId="0" xfId="0" applyFont="1" applyAlignment="1">
      <alignment vertical="top"/>
    </xf>
    <xf numFmtId="0" fontId="0" fillId="0" borderId="0" xfId="0" applyAlignment="1">
      <alignment vertical="top"/>
    </xf>
    <xf numFmtId="0" fontId="1" fillId="2" borderId="1" xfId="0" applyFont="1" applyFill="1" applyBorder="1" applyAlignment="1">
      <alignment vertical="top" wrapText="1"/>
    </xf>
    <xf numFmtId="0" fontId="4" fillId="2" borderId="1" xfId="1" applyFont="1" applyFill="1" applyBorder="1" applyAlignment="1">
      <alignment vertical="top" wrapText="1"/>
    </xf>
    <xf numFmtId="0" fontId="1" fillId="2" borderId="1" xfId="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top"/>
    </xf>
    <xf numFmtId="0" fontId="0" fillId="0" borderId="1" xfId="0" applyFill="1" applyBorder="1" applyAlignment="1">
      <alignment vertical="top" wrapText="1"/>
    </xf>
    <xf numFmtId="0" fontId="7" fillId="0" borderId="0" xfId="0" applyFont="1" applyAlignment="1">
      <alignment vertical="center"/>
    </xf>
    <xf numFmtId="0" fontId="0" fillId="0" borderId="0" xfId="0" applyAlignment="1">
      <alignment vertical="top" wrapText="1"/>
    </xf>
    <xf numFmtId="0" fontId="0" fillId="0" borderId="0" xfId="0" applyFill="1" applyAlignment="1">
      <alignment vertical="top"/>
    </xf>
    <xf numFmtId="0" fontId="0" fillId="0" borderId="3" xfId="0" applyBorder="1" applyAlignment="1">
      <alignment horizontal="left" vertical="top" wrapText="1"/>
    </xf>
    <xf numFmtId="0" fontId="0" fillId="0" borderId="1" xfId="0" applyBorder="1"/>
    <xf numFmtId="0" fontId="0" fillId="0" borderId="0" xfId="0" applyFill="1"/>
    <xf numFmtId="0" fontId="9" fillId="0" borderId="0" xfId="0" applyFont="1" applyAlignment="1">
      <alignment vertical="top"/>
    </xf>
    <xf numFmtId="0" fontId="1" fillId="3" borderId="1" xfId="0" applyFont="1" applyFill="1" applyBorder="1" applyAlignment="1">
      <alignment vertical="top"/>
    </xf>
    <xf numFmtId="0" fontId="8" fillId="3" borderId="1" xfId="0" applyFont="1" applyFill="1" applyBorder="1" applyAlignment="1">
      <alignment vertical="top" wrapText="1"/>
    </xf>
    <xf numFmtId="0" fontId="0" fillId="3" borderId="1" xfId="0" applyFill="1" applyBorder="1" applyAlignment="1">
      <alignment vertical="top"/>
    </xf>
    <xf numFmtId="0" fontId="8" fillId="3" borderId="1" xfId="0" applyFont="1" applyFill="1" applyBorder="1" applyAlignment="1">
      <alignment vertical="top"/>
    </xf>
    <xf numFmtId="0" fontId="9" fillId="0" borderId="0" xfId="0" applyFont="1"/>
    <xf numFmtId="0" fontId="5" fillId="0" borderId="0" xfId="0" applyFont="1"/>
    <xf numFmtId="0" fontId="6" fillId="0" borderId="1" xfId="3" applyBorder="1" applyAlignment="1">
      <alignment vertical="top" wrapText="1"/>
    </xf>
    <xf numFmtId="0" fontId="0" fillId="4" borderId="1" xfId="0" applyFill="1" applyBorder="1" applyAlignment="1">
      <alignment vertical="top" wrapText="1"/>
    </xf>
    <xf numFmtId="0" fontId="0" fillId="5" borderId="1" xfId="0" applyFill="1" applyBorder="1" applyAlignment="1">
      <alignment vertical="top" wrapText="1"/>
    </xf>
    <xf numFmtId="0" fontId="0" fillId="6" borderId="1" xfId="0" applyFill="1" applyBorder="1" applyAlignment="1">
      <alignment vertical="top" wrapText="1"/>
    </xf>
    <xf numFmtId="0" fontId="0" fillId="4" borderId="0" xfId="0" applyFill="1" applyAlignment="1">
      <alignment vertical="top"/>
    </xf>
    <xf numFmtId="0" fontId="0" fillId="5" borderId="0" xfId="0" applyFill="1" applyAlignment="1">
      <alignment vertical="top"/>
    </xf>
    <xf numFmtId="0" fontId="0" fillId="7" borderId="0" xfId="0" applyFill="1" applyAlignment="1">
      <alignment vertical="top"/>
    </xf>
    <xf numFmtId="16" fontId="0" fillId="0" borderId="1" xfId="0" quotePrefix="1" applyNumberFormat="1" applyBorder="1" applyAlignment="1">
      <alignment vertical="top" wrapText="1"/>
    </xf>
    <xf numFmtId="17" fontId="0" fillId="0" borderId="1" xfId="0" quotePrefix="1" applyNumberFormat="1" applyBorder="1" applyAlignment="1">
      <alignment vertical="top" wrapText="1"/>
    </xf>
    <xf numFmtId="0" fontId="0" fillId="0" borderId="1" xfId="0" quotePrefix="1" applyBorder="1" applyAlignment="1">
      <alignment vertical="top" wrapText="1"/>
    </xf>
    <xf numFmtId="17" fontId="0" fillId="0" borderId="1" xfId="0" applyNumberFormat="1" applyBorder="1" applyAlignment="1">
      <alignmen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xf>
    <xf numFmtId="0" fontId="2" fillId="0" borderId="1" xfId="0" applyFont="1" applyBorder="1" applyAlignment="1">
      <alignment vertical="top" wrapText="1"/>
    </xf>
    <xf numFmtId="0" fontId="6" fillId="0" borderId="1" xfId="3" applyFill="1" applyBorder="1" applyAlignment="1">
      <alignment vertical="top" wrapText="1"/>
    </xf>
    <xf numFmtId="0" fontId="10" fillId="0" borderId="1" xfId="0" applyFont="1" applyFill="1" applyBorder="1" applyAlignment="1">
      <alignment vertical="top" wrapText="1"/>
    </xf>
    <xf numFmtId="0" fontId="11" fillId="0" borderId="1" xfId="1" applyFont="1" applyFill="1" applyBorder="1" applyAlignment="1">
      <alignment vertical="top" wrapText="1"/>
    </xf>
    <xf numFmtId="17" fontId="10" fillId="0" borderId="1" xfId="0" applyNumberFormat="1" applyFont="1" applyFill="1" applyBorder="1" applyAlignment="1">
      <alignment vertical="top" wrapText="1"/>
    </xf>
    <xf numFmtId="0" fontId="10" fillId="0" borderId="1" xfId="0" applyFont="1" applyFill="1" applyBorder="1" applyAlignment="1">
      <alignment horizontal="center" vertical="top" wrapText="1"/>
    </xf>
    <xf numFmtId="0" fontId="10" fillId="0" borderId="1" xfId="0" applyFont="1" applyBorder="1" applyAlignment="1">
      <alignment vertical="top" wrapText="1"/>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6" fillId="0" borderId="1" xfId="3" applyBorder="1" applyAlignment="1">
      <alignment horizontal="left" vertical="top" wrapText="1"/>
    </xf>
    <xf numFmtId="0" fontId="0" fillId="0" borderId="1" xfId="0" applyFill="1" applyBorder="1" applyAlignment="1">
      <alignment horizontal="left" vertical="top" wrapText="1"/>
    </xf>
    <xf numFmtId="0" fontId="6" fillId="0" borderId="0" xfId="3" applyFill="1" applyAlignment="1">
      <alignment vertical="top"/>
    </xf>
    <xf numFmtId="0" fontId="0" fillId="0" borderId="1" xfId="0" applyFill="1" applyBorder="1" applyAlignment="1">
      <alignment horizontal="center" vertical="top"/>
    </xf>
    <xf numFmtId="0" fontId="1" fillId="2" borderId="2" xfId="0" applyFont="1" applyFill="1" applyBorder="1" applyAlignment="1">
      <alignment horizontal="center" vertical="top"/>
    </xf>
    <xf numFmtId="0" fontId="0" fillId="0" borderId="1" xfId="0" applyBorder="1" applyAlignment="1">
      <alignment horizontal="left" vertical="top" wrapText="1"/>
    </xf>
  </cellXfs>
  <cellStyles count="4">
    <cellStyle name="Hyperlink" xfId="3" builtinId="8"/>
    <cellStyle name="Normal" xfId="0" builtinId="0"/>
    <cellStyle name="Normal 2" xfId="1" xr:uid="{D91CFB6B-C4DB-4F8D-B0A4-B7D817765064}"/>
    <cellStyle name="Percent 2" xfId="2" xr:uid="{E1D42CD1-FA44-4070-A2E0-5DEC5411AE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publications/coronavirus-grant-funding-local-authority-payments-to-small-and-medium-businesses" TargetMode="External"/><Relationship Id="rId13" Type="http://schemas.openxmlformats.org/officeDocument/2006/relationships/hyperlink" Target="https://www.rightmove.co.uk/news/house-price-index/" TargetMode="External"/><Relationship Id="rId18" Type="http://schemas.openxmlformats.org/officeDocument/2006/relationships/hyperlink" Target="https://uk-air.defra.gov.uk/latest/" TargetMode="External"/><Relationship Id="rId3" Type="http://schemas.openxmlformats.org/officeDocument/2006/relationships/hyperlink" Target="https://www.nomisweb.co.uk/query/construct/summary.asp?mode=construct&amp;version=0&amp;dataset=17" TargetMode="External"/><Relationship Id="rId21" Type="http://schemas.openxmlformats.org/officeDocument/2006/relationships/printerSettings" Target="../printerSettings/printerSettings1.bin"/><Relationship Id="rId7" Type="http://schemas.openxmlformats.org/officeDocument/2006/relationships/hyperlink" Target="https://www.gov.uk/government/statistical-data-sets/fe-data-library-apprenticeships" TargetMode="External"/><Relationship Id="rId12" Type="http://schemas.openxmlformats.org/officeDocument/2006/relationships/hyperlink" Target="https://www.gov.uk/government/collections/house-building-statistics" TargetMode="External"/><Relationship Id="rId17" Type="http://schemas.openxmlformats.org/officeDocument/2006/relationships/hyperlink" Target="https://fingertips.phe.org.uk/mh-jsna/page-options/ovw-do-0" TargetMode="External"/><Relationship Id="rId2" Type="http://schemas.openxmlformats.org/officeDocument/2006/relationships/hyperlink" Target="https://www.gov.uk/government/collections/alternative-claimant-count-statistics" TargetMode="External"/><Relationship Id="rId16" Type="http://schemas.openxmlformats.org/officeDocument/2006/relationships/hyperlink" Target="https://www.localhealth.org.uk/" TargetMode="External"/><Relationship Id="rId20" Type="http://schemas.openxmlformats.org/officeDocument/2006/relationships/hyperlink" Target="https://www.ons.gov.uk/businessindustryandtrade/business/activitysizeandlocation/bulletins/ukbusinessactivitysizeandlocation/previousReleases" TargetMode="External"/><Relationship Id="rId1" Type="http://schemas.openxmlformats.org/officeDocument/2006/relationships/hyperlink" Target="https://www.nomisweb.co.uk/query/select/getdatasetbytheme.asp?opt=3&amp;theme=&amp;subgrp=" TargetMode="External"/><Relationship Id="rId6" Type="http://schemas.openxmlformats.org/officeDocument/2006/relationships/hyperlink" Target="https://www.ukfinance.org.uk/data-and-research/data/business-finance/sme-lending-within-uk-postcodes" TargetMode="External"/><Relationship Id="rId11" Type="http://schemas.openxmlformats.org/officeDocument/2006/relationships/hyperlink" Target="https://www.ons.gov.uk/employmentandlabourmarket/peopleinwork/earningsandworkinghours/datasets/averagehoursworkedbyindustryhour03" TargetMode="External"/><Relationship Id="rId5" Type="http://schemas.openxmlformats.org/officeDocument/2006/relationships/hyperlink" Target="https://www.ons.gov.uk/businessindustryandtrade/business/activitysizeandlocation/bulletins/businessdemography/2018/relateddata" TargetMode="External"/><Relationship Id="rId15" Type="http://schemas.openxmlformats.org/officeDocument/2006/relationships/hyperlink" Target="https://public.tableau.com/profile/citizensadvice" TargetMode="External"/><Relationship Id="rId10" Type="http://schemas.openxmlformats.org/officeDocument/2006/relationships/hyperlink" Target="https://www.gov.uk/government/collections/planning-applications-statistics" TargetMode="External"/><Relationship Id="rId19" Type="http://schemas.openxmlformats.org/officeDocument/2006/relationships/hyperlink" Target="https://www.ons.gov.uk/peoplepopulationandcommunity/householdcharacteristics/homeinternetandsocialmediausage/datasets/internetaccesshouseholdsandindividualsreferencetables" TargetMode="External"/><Relationship Id="rId4" Type="http://schemas.openxmlformats.org/officeDocument/2006/relationships/hyperlink" Target="https://www.ons.gov.uk/businessindustryandtrade/business/activitysizeandlocation/bulletins/businessdemography/2018/relateddata" TargetMode="External"/><Relationship Id="rId9" Type="http://schemas.openxmlformats.org/officeDocument/2006/relationships/hyperlink" Target="https://www.ons.gov.uk/employmentandlabourmarket/peopleinwork/employmentandemployeetypes/datasets/jobrelatedtrainingreceivedbyemployeesemp15" TargetMode="External"/><Relationship Id="rId14" Type="http://schemas.openxmlformats.org/officeDocument/2006/relationships/hyperlink" Target="https://www.gov.uk/government/collections/individual-insolvency-statistics-rele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57D1-BB0B-4A91-B389-9659508FA51B}">
  <sheetPr>
    <tabColor theme="3" tint="0.39997558519241921"/>
  </sheetPr>
  <dimension ref="A1:U42"/>
  <sheetViews>
    <sheetView showGridLines="0" tabSelected="1" zoomScale="73" workbookViewId="0">
      <pane xSplit="2" ySplit="6" topLeftCell="E7" activePane="bottomRight" state="frozen"/>
      <selection pane="topRight" activeCell="B1" sqref="B1"/>
      <selection pane="bottomLeft" activeCell="A7" sqref="A7"/>
      <selection pane="bottomRight" activeCell="T14" sqref="T14"/>
    </sheetView>
  </sheetViews>
  <sheetFormatPr defaultColWidth="8.85546875" defaultRowHeight="15" x14ac:dyDescent="0.25"/>
  <cols>
    <col min="1" max="1" width="8.85546875" style="11"/>
    <col min="2" max="2" width="16.140625" style="2" customWidth="1"/>
    <col min="3" max="3" width="26.85546875" style="2" customWidth="1"/>
    <col min="4" max="4" width="23.85546875" style="2" customWidth="1"/>
    <col min="5" max="5" width="26" style="10" bestFit="1" customWidth="1"/>
    <col min="6" max="6" width="40.140625" style="2" customWidth="1"/>
    <col min="7" max="8" width="17" style="2" customWidth="1"/>
    <col min="9" max="9" width="25.42578125" style="2" customWidth="1"/>
    <col min="10" max="10" width="22" style="2" bestFit="1" customWidth="1"/>
    <col min="11" max="11" width="17.140625" style="2" customWidth="1"/>
    <col min="12" max="12" width="18" style="2" bestFit="1" customWidth="1"/>
    <col min="13" max="13" width="18" style="2" customWidth="1"/>
    <col min="14" max="14" width="9.85546875" style="2" customWidth="1"/>
    <col min="15" max="15" width="11.7109375" style="2" customWidth="1"/>
    <col min="16" max="16" width="11" style="2" customWidth="1"/>
    <col min="17" max="17" width="15.7109375" style="2" customWidth="1"/>
    <col min="18" max="18" width="19.85546875" style="2" bestFit="1" customWidth="1"/>
    <col min="19" max="19" width="30.7109375" style="2" customWidth="1"/>
    <col min="20" max="20" width="38.7109375" style="43" customWidth="1"/>
    <col min="21" max="16384" width="8.85546875" style="11"/>
  </cols>
  <sheetData>
    <row r="1" spans="1:20" ht="18.75" x14ac:dyDescent="0.25">
      <c r="B1" s="1" t="s">
        <v>262</v>
      </c>
      <c r="C1" s="1"/>
    </row>
    <row r="2" spans="1:20" ht="18.75" x14ac:dyDescent="0.25">
      <c r="B2" s="1"/>
      <c r="C2" s="1"/>
      <c r="G2" s="26" t="s">
        <v>146</v>
      </c>
      <c r="H2" s="26"/>
      <c r="I2" s="26"/>
      <c r="J2" s="26"/>
    </row>
    <row r="3" spans="1:20" ht="18.75" x14ac:dyDescent="0.25">
      <c r="B3" s="15" t="s">
        <v>154</v>
      </c>
      <c r="C3" s="1"/>
      <c r="G3" s="27" t="s">
        <v>147</v>
      </c>
      <c r="H3" s="27"/>
      <c r="I3" s="27"/>
      <c r="J3" s="27"/>
    </row>
    <row r="4" spans="1:20" ht="18.75" x14ac:dyDescent="0.25">
      <c r="B4" s="15"/>
      <c r="C4" s="1"/>
      <c r="G4" s="28" t="s">
        <v>148</v>
      </c>
      <c r="H4" s="28"/>
      <c r="I4" s="28"/>
      <c r="J4" s="28"/>
    </row>
    <row r="5" spans="1:20" x14ac:dyDescent="0.25">
      <c r="N5" s="50" t="s">
        <v>7</v>
      </c>
      <c r="O5" s="50"/>
      <c r="P5" s="50"/>
      <c r="Q5" s="50"/>
      <c r="R5" s="50"/>
    </row>
    <row r="6" spans="1:20" ht="30" x14ac:dyDescent="0.25">
      <c r="A6" s="3" t="s">
        <v>267</v>
      </c>
      <c r="B6" s="3" t="s">
        <v>0</v>
      </c>
      <c r="C6" s="3" t="s">
        <v>134</v>
      </c>
      <c r="D6" s="3" t="s">
        <v>1</v>
      </c>
      <c r="E6" s="4" t="s">
        <v>32</v>
      </c>
      <c r="F6" s="3" t="s">
        <v>34</v>
      </c>
      <c r="G6" s="3" t="s">
        <v>2</v>
      </c>
      <c r="H6" s="3" t="s">
        <v>172</v>
      </c>
      <c r="I6" s="3" t="s">
        <v>3</v>
      </c>
      <c r="J6" s="3" t="s">
        <v>4</v>
      </c>
      <c r="K6" s="3" t="s">
        <v>5</v>
      </c>
      <c r="L6" s="3" t="s">
        <v>6</v>
      </c>
      <c r="M6" s="3" t="s">
        <v>54</v>
      </c>
      <c r="N6" s="5" t="s">
        <v>15</v>
      </c>
      <c r="O6" s="5" t="s">
        <v>75</v>
      </c>
      <c r="P6" s="5" t="s">
        <v>8</v>
      </c>
      <c r="Q6" s="5" t="s">
        <v>9</v>
      </c>
      <c r="R6" s="5" t="s">
        <v>10</v>
      </c>
      <c r="S6" s="5" t="s">
        <v>45</v>
      </c>
      <c r="T6" s="44" t="s">
        <v>28</v>
      </c>
    </row>
    <row r="7" spans="1:20" ht="30" x14ac:dyDescent="0.25">
      <c r="A7" s="49">
        <v>1</v>
      </c>
      <c r="B7" s="23" t="s">
        <v>15</v>
      </c>
      <c r="C7" s="37" t="str">
        <f>'New evidence requirements'!B5</f>
        <v>Economic hardship which had not existed before.</v>
      </c>
      <c r="D7" s="38" t="s">
        <v>194</v>
      </c>
      <c r="E7" s="39" t="s">
        <v>195</v>
      </c>
      <c r="F7" s="38" t="s">
        <v>198</v>
      </c>
      <c r="G7" s="38" t="s">
        <v>196</v>
      </c>
      <c r="H7" s="38" t="s">
        <v>181</v>
      </c>
      <c r="I7" s="38" t="s">
        <v>44</v>
      </c>
      <c r="J7" s="38" t="s">
        <v>18</v>
      </c>
      <c r="K7" s="38" t="s">
        <v>183</v>
      </c>
      <c r="L7" s="40">
        <v>43983</v>
      </c>
      <c r="M7" s="40">
        <v>44075</v>
      </c>
      <c r="N7" s="41" t="s">
        <v>42</v>
      </c>
      <c r="O7" s="41" t="s">
        <v>256</v>
      </c>
      <c r="P7" s="41" t="s">
        <v>27</v>
      </c>
      <c r="Q7" s="41" t="s">
        <v>27</v>
      </c>
      <c r="R7" s="41" t="s">
        <v>27</v>
      </c>
      <c r="S7" s="41"/>
      <c r="T7" s="45" t="s">
        <v>197</v>
      </c>
    </row>
    <row r="8" spans="1:20" ht="60" x14ac:dyDescent="0.25">
      <c r="A8" s="49">
        <v>2</v>
      </c>
      <c r="B8" s="23" t="s">
        <v>11</v>
      </c>
      <c r="C8" s="22" t="s">
        <v>114</v>
      </c>
      <c r="D8" s="6" t="s">
        <v>14</v>
      </c>
      <c r="E8" s="6" t="s">
        <v>33</v>
      </c>
      <c r="F8" s="6" t="s">
        <v>64</v>
      </c>
      <c r="G8" s="6" t="s">
        <v>16</v>
      </c>
      <c r="H8" s="6" t="s">
        <v>173</v>
      </c>
      <c r="I8" s="6" t="s">
        <v>17</v>
      </c>
      <c r="J8" s="6" t="s">
        <v>18</v>
      </c>
      <c r="K8" s="6" t="s">
        <v>39</v>
      </c>
      <c r="L8" s="29" t="s">
        <v>26</v>
      </c>
      <c r="M8" s="29" t="s">
        <v>55</v>
      </c>
      <c r="N8" s="6" t="s">
        <v>42</v>
      </c>
      <c r="O8" s="42" t="s">
        <v>256</v>
      </c>
      <c r="P8" s="6" t="s">
        <v>20</v>
      </c>
      <c r="Q8" s="6" t="s">
        <v>21</v>
      </c>
      <c r="R8" s="6" t="s">
        <v>27</v>
      </c>
      <c r="S8" s="6" t="s">
        <v>22</v>
      </c>
      <c r="T8" s="34" t="s">
        <v>63</v>
      </c>
    </row>
    <row r="9" spans="1:20" ht="60" x14ac:dyDescent="0.25">
      <c r="A9" s="49">
        <v>3</v>
      </c>
      <c r="B9" s="23" t="s">
        <v>11</v>
      </c>
      <c r="C9" s="22" t="s">
        <v>114</v>
      </c>
      <c r="D9" s="6" t="s">
        <v>14</v>
      </c>
      <c r="E9" s="6" t="s">
        <v>33</v>
      </c>
      <c r="F9" s="6" t="s">
        <v>65</v>
      </c>
      <c r="G9" s="6" t="s">
        <v>23</v>
      </c>
      <c r="H9" s="6" t="s">
        <v>173</v>
      </c>
      <c r="I9" s="6" t="s">
        <v>24</v>
      </c>
      <c r="J9" s="6" t="s">
        <v>18</v>
      </c>
      <c r="K9" s="6" t="s">
        <v>19</v>
      </c>
      <c r="L9" s="30" t="s">
        <v>25</v>
      </c>
      <c r="M9" s="30" t="s">
        <v>56</v>
      </c>
      <c r="N9" s="6" t="s">
        <v>42</v>
      </c>
      <c r="O9" s="42" t="s">
        <v>256</v>
      </c>
      <c r="P9" s="6" t="s">
        <v>41</v>
      </c>
      <c r="Q9" s="6" t="s">
        <v>27</v>
      </c>
      <c r="R9" s="6" t="s">
        <v>27</v>
      </c>
      <c r="S9" s="6" t="s">
        <v>46</v>
      </c>
      <c r="T9" s="46" t="s">
        <v>29</v>
      </c>
    </row>
    <row r="10" spans="1:20" ht="45" x14ac:dyDescent="0.25">
      <c r="A10" s="49">
        <v>4</v>
      </c>
      <c r="B10" s="23" t="s">
        <v>11</v>
      </c>
      <c r="C10" s="22" t="s">
        <v>114</v>
      </c>
      <c r="D10" s="6" t="s">
        <v>171</v>
      </c>
      <c r="E10" s="6" t="s">
        <v>174</v>
      </c>
      <c r="F10" s="36" t="s">
        <v>176</v>
      </c>
      <c r="G10" s="6" t="s">
        <v>175</v>
      </c>
      <c r="H10" s="6" t="s">
        <v>173</v>
      </c>
      <c r="I10" s="6" t="s">
        <v>37</v>
      </c>
      <c r="J10" s="6" t="s">
        <v>177</v>
      </c>
      <c r="K10" s="6" t="s">
        <v>19</v>
      </c>
      <c r="L10" s="30">
        <v>43983</v>
      </c>
      <c r="M10" s="30">
        <v>44013</v>
      </c>
      <c r="N10" s="6" t="s">
        <v>42</v>
      </c>
      <c r="O10" s="42" t="s">
        <v>256</v>
      </c>
      <c r="P10" s="42" t="s">
        <v>256</v>
      </c>
      <c r="Q10" s="42" t="s">
        <v>256</v>
      </c>
      <c r="R10" s="42" t="s">
        <v>256</v>
      </c>
      <c r="T10" s="46" t="s">
        <v>178</v>
      </c>
    </row>
    <row r="11" spans="1:20" ht="60" x14ac:dyDescent="0.25">
      <c r="A11" s="49">
        <v>5</v>
      </c>
      <c r="B11" s="23" t="s">
        <v>11</v>
      </c>
      <c r="C11" s="22" t="s">
        <v>114</v>
      </c>
      <c r="D11" s="6" t="s">
        <v>204</v>
      </c>
      <c r="E11" s="6" t="s">
        <v>266</v>
      </c>
      <c r="F11" s="36" t="s">
        <v>205</v>
      </c>
      <c r="G11" s="6" t="s">
        <v>206</v>
      </c>
      <c r="H11" s="6" t="s">
        <v>173</v>
      </c>
      <c r="I11" s="6" t="s">
        <v>37</v>
      </c>
      <c r="J11" s="6" t="s">
        <v>18</v>
      </c>
      <c r="K11" s="6" t="s">
        <v>200</v>
      </c>
      <c r="L11" s="30" t="s">
        <v>207</v>
      </c>
      <c r="M11" s="30">
        <v>44044</v>
      </c>
      <c r="N11" s="6" t="s">
        <v>42</v>
      </c>
      <c r="O11" s="42" t="s">
        <v>256</v>
      </c>
      <c r="P11" s="42" t="s">
        <v>256</v>
      </c>
      <c r="Q11" s="42" t="s">
        <v>256</v>
      </c>
      <c r="R11" s="42" t="s">
        <v>256</v>
      </c>
      <c r="S11" s="6"/>
      <c r="T11" s="46" t="s">
        <v>208</v>
      </c>
    </row>
    <row r="12" spans="1:20" ht="60" x14ac:dyDescent="0.25">
      <c r="A12" s="49">
        <v>6</v>
      </c>
      <c r="B12" s="24" t="s">
        <v>11</v>
      </c>
      <c r="C12" s="37" t="str">
        <f>'New evidence requirements'!$B$5</f>
        <v>Economic hardship which had not existed before.</v>
      </c>
      <c r="D12" s="6" t="s">
        <v>182</v>
      </c>
      <c r="E12" s="6" t="s">
        <v>231</v>
      </c>
      <c r="F12" s="36" t="s">
        <v>179</v>
      </c>
      <c r="G12" s="6" t="s">
        <v>180</v>
      </c>
      <c r="H12" s="6" t="s">
        <v>181</v>
      </c>
      <c r="I12" s="6" t="s">
        <v>37</v>
      </c>
      <c r="J12" s="6" t="s">
        <v>18</v>
      </c>
      <c r="K12" s="6" t="s">
        <v>183</v>
      </c>
      <c r="L12" s="30">
        <v>43983</v>
      </c>
      <c r="M12" s="30">
        <v>44013</v>
      </c>
      <c r="N12" s="6" t="s">
        <v>184</v>
      </c>
      <c r="O12" s="42" t="s">
        <v>256</v>
      </c>
      <c r="P12" s="6" t="s">
        <v>27</v>
      </c>
      <c r="Q12" s="6" t="s">
        <v>27</v>
      </c>
      <c r="R12" s="6" t="s">
        <v>27</v>
      </c>
      <c r="S12" s="6" t="s">
        <v>199</v>
      </c>
      <c r="T12" s="46" t="s">
        <v>185</v>
      </c>
    </row>
    <row r="13" spans="1:20" ht="60" x14ac:dyDescent="0.25">
      <c r="A13" s="49">
        <v>7</v>
      </c>
      <c r="B13" s="23" t="s">
        <v>11</v>
      </c>
      <c r="C13" s="37" t="str">
        <f>'New evidence requirements'!$B$5</f>
        <v>Economic hardship which had not existed before.</v>
      </c>
      <c r="D13" s="6" t="s">
        <v>240</v>
      </c>
      <c r="E13" s="6" t="s">
        <v>241</v>
      </c>
      <c r="F13" s="36" t="s">
        <v>242</v>
      </c>
      <c r="G13" s="6" t="s">
        <v>243</v>
      </c>
      <c r="H13" s="6" t="s">
        <v>181</v>
      </c>
      <c r="I13" s="6" t="s">
        <v>37</v>
      </c>
      <c r="J13" s="6" t="s">
        <v>18</v>
      </c>
      <c r="K13" s="6" t="s">
        <v>220</v>
      </c>
      <c r="L13" s="30">
        <v>43952</v>
      </c>
      <c r="M13" s="30">
        <v>44044</v>
      </c>
      <c r="N13" s="6" t="s">
        <v>184</v>
      </c>
      <c r="O13" s="42" t="s">
        <v>256</v>
      </c>
      <c r="P13" s="6" t="s">
        <v>18</v>
      </c>
      <c r="Q13" s="6" t="s">
        <v>18</v>
      </c>
      <c r="R13" s="6" t="s">
        <v>27</v>
      </c>
      <c r="S13" s="6"/>
      <c r="T13" s="34" t="s">
        <v>269</v>
      </c>
    </row>
    <row r="14" spans="1:20" ht="45" x14ac:dyDescent="0.25">
      <c r="A14" s="49">
        <v>8</v>
      </c>
      <c r="B14" s="23" t="s">
        <v>11</v>
      </c>
      <c r="C14" s="22" t="s">
        <v>114</v>
      </c>
      <c r="D14" s="6" t="s">
        <v>84</v>
      </c>
      <c r="E14" s="6" t="s">
        <v>86</v>
      </c>
      <c r="F14" s="6" t="s">
        <v>87</v>
      </c>
      <c r="G14" s="6" t="s">
        <v>16</v>
      </c>
      <c r="H14" s="6" t="s">
        <v>173</v>
      </c>
      <c r="I14" s="6" t="s">
        <v>88</v>
      </c>
      <c r="J14" s="6" t="s">
        <v>18</v>
      </c>
      <c r="K14" s="6" t="s">
        <v>39</v>
      </c>
      <c r="L14" s="29" t="s">
        <v>26</v>
      </c>
      <c r="M14" s="29" t="s">
        <v>88</v>
      </c>
      <c r="N14" s="6" t="s">
        <v>42</v>
      </c>
      <c r="O14" s="42" t="s">
        <v>256</v>
      </c>
      <c r="P14" s="6" t="s">
        <v>20</v>
      </c>
      <c r="Q14" s="6" t="s">
        <v>21</v>
      </c>
      <c r="R14" s="6" t="s">
        <v>27</v>
      </c>
      <c r="S14" s="6"/>
      <c r="T14" s="34" t="s">
        <v>63</v>
      </c>
    </row>
    <row r="15" spans="1:20" ht="60" x14ac:dyDescent="0.25">
      <c r="A15" s="49">
        <v>9</v>
      </c>
      <c r="B15" s="23" t="s">
        <v>11</v>
      </c>
      <c r="C15" s="22" t="s">
        <v>114</v>
      </c>
      <c r="D15" s="6" t="s">
        <v>84</v>
      </c>
      <c r="E15" s="6" t="s">
        <v>86</v>
      </c>
      <c r="F15" s="6" t="s">
        <v>85</v>
      </c>
      <c r="G15" s="6" t="s">
        <v>23</v>
      </c>
      <c r="H15" s="6" t="s">
        <v>173</v>
      </c>
      <c r="I15" s="6" t="s">
        <v>24</v>
      </c>
      <c r="J15" s="6" t="s">
        <v>18</v>
      </c>
      <c r="K15" s="6" t="s">
        <v>19</v>
      </c>
      <c r="L15" s="30" t="s">
        <v>25</v>
      </c>
      <c r="M15" s="30" t="s">
        <v>56</v>
      </c>
      <c r="N15" s="6" t="s">
        <v>42</v>
      </c>
      <c r="O15" s="42" t="s">
        <v>256</v>
      </c>
      <c r="P15" s="6" t="s">
        <v>41</v>
      </c>
      <c r="Q15" s="6" t="s">
        <v>27</v>
      </c>
      <c r="R15" s="6" t="s">
        <v>27</v>
      </c>
      <c r="S15" s="6" t="s">
        <v>46</v>
      </c>
      <c r="T15" s="46" t="s">
        <v>29</v>
      </c>
    </row>
    <row r="16" spans="1:20" ht="60" x14ac:dyDescent="0.25">
      <c r="A16" s="49">
        <v>10</v>
      </c>
      <c r="B16" s="23" t="s">
        <v>11</v>
      </c>
      <c r="C16" s="37" t="str">
        <f>'New evidence requirements'!$B$5</f>
        <v>Economic hardship which had not existed before.</v>
      </c>
      <c r="D16" s="6" t="s">
        <v>155</v>
      </c>
      <c r="E16" s="6" t="s">
        <v>156</v>
      </c>
      <c r="F16" s="6" t="s">
        <v>157</v>
      </c>
      <c r="G16" s="6" t="s">
        <v>158</v>
      </c>
      <c r="H16" s="6" t="s">
        <v>173</v>
      </c>
      <c r="I16" s="6" t="s">
        <v>24</v>
      </c>
      <c r="J16" s="6" t="s">
        <v>18</v>
      </c>
      <c r="K16" s="6" t="s">
        <v>19</v>
      </c>
      <c r="L16" s="30" t="s">
        <v>159</v>
      </c>
      <c r="M16" s="30" t="s">
        <v>160</v>
      </c>
      <c r="N16" s="6" t="s">
        <v>42</v>
      </c>
      <c r="O16" s="42" t="s">
        <v>256</v>
      </c>
      <c r="P16" s="6" t="s">
        <v>27</v>
      </c>
      <c r="Q16" s="6" t="s">
        <v>27</v>
      </c>
      <c r="R16" s="6" t="s">
        <v>27</v>
      </c>
      <c r="S16" s="6"/>
      <c r="T16" s="46" t="s">
        <v>268</v>
      </c>
    </row>
    <row r="17" spans="1:20" ht="45" x14ac:dyDescent="0.25">
      <c r="A17" s="49">
        <v>11</v>
      </c>
      <c r="B17" s="24" t="s">
        <v>103</v>
      </c>
      <c r="C17" s="22" t="str">
        <f>'New evidence requirements'!B8</f>
        <v>Broken supply chains, where suppliers may have gone out of business.</v>
      </c>
      <c r="D17" s="6" t="s">
        <v>104</v>
      </c>
      <c r="E17" s="6" t="s">
        <v>192</v>
      </c>
      <c r="F17" s="6" t="s">
        <v>186</v>
      </c>
      <c r="G17" s="6" t="s">
        <v>187</v>
      </c>
      <c r="H17" s="6" t="s">
        <v>181</v>
      </c>
      <c r="I17" s="6" t="s">
        <v>44</v>
      </c>
      <c r="J17" s="6" t="s">
        <v>18</v>
      </c>
      <c r="K17" s="6" t="s">
        <v>188</v>
      </c>
      <c r="L17" s="30" t="s">
        <v>189</v>
      </c>
      <c r="M17" s="30">
        <v>44013</v>
      </c>
      <c r="N17" s="6" t="s">
        <v>190</v>
      </c>
      <c r="O17" s="42" t="s">
        <v>256</v>
      </c>
      <c r="P17" s="6" t="s">
        <v>27</v>
      </c>
      <c r="Q17" s="6" t="s">
        <v>27</v>
      </c>
      <c r="R17" s="6" t="s">
        <v>27</v>
      </c>
      <c r="S17" s="6"/>
      <c r="T17" s="46" t="s">
        <v>191</v>
      </c>
    </row>
    <row r="18" spans="1:20" ht="45" x14ac:dyDescent="0.25">
      <c r="A18" s="49">
        <v>12</v>
      </c>
      <c r="B18" s="24" t="s">
        <v>103</v>
      </c>
      <c r="C18" s="6" t="str">
        <f>$C$16</f>
        <v>Economic hardship which had not existed before.</v>
      </c>
      <c r="D18" s="6" t="s">
        <v>105</v>
      </c>
      <c r="E18" s="6" t="s">
        <v>106</v>
      </c>
      <c r="F18" s="6" t="s">
        <v>149</v>
      </c>
      <c r="G18" s="6" t="s">
        <v>150</v>
      </c>
      <c r="H18" s="6" t="s">
        <v>181</v>
      </c>
      <c r="I18" s="6" t="s">
        <v>73</v>
      </c>
      <c r="J18" s="6" t="s">
        <v>107</v>
      </c>
      <c r="K18" s="6" t="s">
        <v>19</v>
      </c>
      <c r="L18" s="30" t="s">
        <v>73</v>
      </c>
      <c r="M18" s="30"/>
      <c r="N18" s="6"/>
      <c r="O18" s="42" t="s">
        <v>256</v>
      </c>
      <c r="P18" s="6" t="s">
        <v>27</v>
      </c>
      <c r="Q18" s="6" t="s">
        <v>27</v>
      </c>
      <c r="R18" s="6" t="s">
        <v>18</v>
      </c>
      <c r="S18" s="6"/>
      <c r="T18" s="34" t="s">
        <v>63</v>
      </c>
    </row>
    <row r="19" spans="1:20" ht="45" x14ac:dyDescent="0.25">
      <c r="A19" s="49">
        <v>13</v>
      </c>
      <c r="B19" s="23" t="s">
        <v>103</v>
      </c>
      <c r="C19" s="6" t="str">
        <f t="shared" ref="C19" si="0">$C$16</f>
        <v>Economic hardship which had not existed before.</v>
      </c>
      <c r="D19" s="6" t="s">
        <v>105</v>
      </c>
      <c r="E19" s="6" t="s">
        <v>106</v>
      </c>
      <c r="F19" s="6" t="s">
        <v>152</v>
      </c>
      <c r="G19" s="6" t="s">
        <v>151</v>
      </c>
      <c r="H19" s="6" t="s">
        <v>181</v>
      </c>
      <c r="I19" s="6" t="s">
        <v>24</v>
      </c>
      <c r="J19" s="6"/>
      <c r="K19" s="6" t="s">
        <v>53</v>
      </c>
      <c r="L19" s="30">
        <v>43617</v>
      </c>
      <c r="M19" s="30" t="s">
        <v>193</v>
      </c>
      <c r="N19" s="6" t="s">
        <v>42</v>
      </c>
      <c r="O19" s="42" t="s">
        <v>256</v>
      </c>
      <c r="P19" s="42" t="s">
        <v>256</v>
      </c>
      <c r="Q19" s="42" t="s">
        <v>256</v>
      </c>
      <c r="R19" s="42" t="s">
        <v>256</v>
      </c>
      <c r="S19" s="6"/>
      <c r="T19" s="34" t="s">
        <v>63</v>
      </c>
    </row>
    <row r="20" spans="1:20" ht="45" x14ac:dyDescent="0.25">
      <c r="A20" s="49">
        <v>14</v>
      </c>
      <c r="B20" s="23" t="s">
        <v>212</v>
      </c>
      <c r="C20" s="6" t="str">
        <f>'New evidence requirements'!B9</f>
        <v>Reduced demand/confidence nationally/globally.</v>
      </c>
      <c r="D20" s="6" t="s">
        <v>209</v>
      </c>
      <c r="E20" s="6" t="s">
        <v>210</v>
      </c>
      <c r="F20" s="6" t="s">
        <v>265</v>
      </c>
      <c r="G20" s="6" t="s">
        <v>211</v>
      </c>
      <c r="H20" s="6" t="s">
        <v>181</v>
      </c>
      <c r="I20" s="6" t="s">
        <v>44</v>
      </c>
      <c r="J20" s="6" t="s">
        <v>18</v>
      </c>
      <c r="K20" s="6" t="s">
        <v>183</v>
      </c>
      <c r="L20" s="30">
        <v>43952</v>
      </c>
      <c r="M20" s="30">
        <v>44044</v>
      </c>
      <c r="N20" s="6" t="s">
        <v>42</v>
      </c>
      <c r="O20" s="42" t="s">
        <v>256</v>
      </c>
      <c r="P20" s="6" t="s">
        <v>27</v>
      </c>
      <c r="Q20" s="6" t="s">
        <v>27</v>
      </c>
      <c r="R20" s="6" t="s">
        <v>18</v>
      </c>
      <c r="S20" s="6"/>
      <c r="T20" s="34" t="s">
        <v>197</v>
      </c>
    </row>
    <row r="21" spans="1:20" ht="60" x14ac:dyDescent="0.25">
      <c r="A21" s="49">
        <v>15</v>
      </c>
      <c r="B21" s="24" t="s">
        <v>12</v>
      </c>
      <c r="C21" s="22" t="str">
        <f>'New evidence requirements'!$B$9</f>
        <v>Reduced demand/confidence nationally/globally.</v>
      </c>
      <c r="D21" s="6" t="s">
        <v>218</v>
      </c>
      <c r="E21" s="6" t="s">
        <v>219</v>
      </c>
      <c r="F21" s="6" t="s">
        <v>222</v>
      </c>
      <c r="G21" s="6" t="s">
        <v>135</v>
      </c>
      <c r="H21" s="6" t="s">
        <v>181</v>
      </c>
      <c r="I21" s="6" t="s">
        <v>37</v>
      </c>
      <c r="J21" s="6" t="s">
        <v>18</v>
      </c>
      <c r="K21" s="6" t="s">
        <v>220</v>
      </c>
      <c r="L21" s="30">
        <v>43983</v>
      </c>
      <c r="M21" s="30">
        <v>44013</v>
      </c>
      <c r="N21" s="6" t="s">
        <v>42</v>
      </c>
      <c r="O21" s="42" t="s">
        <v>256</v>
      </c>
      <c r="P21" s="6" t="s">
        <v>27</v>
      </c>
      <c r="Q21" s="6" t="s">
        <v>18</v>
      </c>
      <c r="R21" s="6" t="s">
        <v>27</v>
      </c>
      <c r="S21" s="6"/>
      <c r="T21" s="46" t="s">
        <v>221</v>
      </c>
    </row>
    <row r="22" spans="1:20" ht="45" x14ac:dyDescent="0.25">
      <c r="A22" s="49">
        <v>16</v>
      </c>
      <c r="B22" s="23" t="s">
        <v>12</v>
      </c>
      <c r="C22" s="22" t="str">
        <f>'New evidence requirements'!$B$9</f>
        <v>Reduced demand/confidence nationally/globally.</v>
      </c>
      <c r="D22" s="6" t="s">
        <v>30</v>
      </c>
      <c r="E22" s="6" t="s">
        <v>35</v>
      </c>
      <c r="F22" s="6" t="s">
        <v>67</v>
      </c>
      <c r="G22" s="6" t="s">
        <v>36</v>
      </c>
      <c r="H22" s="6" t="s">
        <v>173</v>
      </c>
      <c r="I22" s="6" t="s">
        <v>37</v>
      </c>
      <c r="J22" s="6" t="s">
        <v>38</v>
      </c>
      <c r="K22" s="6" t="s">
        <v>39</v>
      </c>
      <c r="L22" s="30" t="s">
        <v>40</v>
      </c>
      <c r="M22" s="30" t="s">
        <v>57</v>
      </c>
      <c r="N22" s="6" t="s">
        <v>256</v>
      </c>
      <c r="O22" s="6" t="s">
        <v>256</v>
      </c>
      <c r="P22" s="6" t="s">
        <v>18</v>
      </c>
      <c r="Q22" s="6" t="s">
        <v>18</v>
      </c>
      <c r="R22" s="6" t="s">
        <v>27</v>
      </c>
      <c r="S22" s="51" t="s">
        <v>51</v>
      </c>
      <c r="T22" s="46" t="s">
        <v>43</v>
      </c>
    </row>
    <row r="23" spans="1:20" ht="60" x14ac:dyDescent="0.25">
      <c r="A23" s="49">
        <v>17</v>
      </c>
      <c r="B23" s="23" t="s">
        <v>12</v>
      </c>
      <c r="C23" s="22" t="str">
        <f>'New evidence requirements'!$B$9</f>
        <v>Reduced demand/confidence nationally/globally.</v>
      </c>
      <c r="D23" s="6" t="s">
        <v>30</v>
      </c>
      <c r="E23" s="6" t="s">
        <v>35</v>
      </c>
      <c r="F23" s="7" t="s">
        <v>66</v>
      </c>
      <c r="G23" s="6" t="s">
        <v>49</v>
      </c>
      <c r="H23" s="6" t="s">
        <v>173</v>
      </c>
      <c r="I23" s="6" t="s">
        <v>44</v>
      </c>
      <c r="J23" s="6" t="s">
        <v>18</v>
      </c>
      <c r="K23" s="6" t="s">
        <v>19</v>
      </c>
      <c r="L23" s="30" t="s">
        <v>50</v>
      </c>
      <c r="M23" s="30" t="s">
        <v>58</v>
      </c>
      <c r="N23" s="6" t="s">
        <v>256</v>
      </c>
      <c r="O23" s="6" t="s">
        <v>256</v>
      </c>
      <c r="P23" s="6" t="s">
        <v>18</v>
      </c>
      <c r="Q23" s="6" t="s">
        <v>18</v>
      </c>
      <c r="R23" s="6" t="s">
        <v>27</v>
      </c>
      <c r="S23" s="51"/>
      <c r="T23" s="46" t="s">
        <v>47</v>
      </c>
    </row>
    <row r="24" spans="1:20" ht="60" x14ac:dyDescent="0.25">
      <c r="A24" s="49">
        <v>18</v>
      </c>
      <c r="B24" s="23" t="s">
        <v>12</v>
      </c>
      <c r="C24" s="22" t="str">
        <f>'New evidence requirements'!$B$9</f>
        <v>Reduced demand/confidence nationally/globally.</v>
      </c>
      <c r="D24" s="6" t="s">
        <v>31</v>
      </c>
      <c r="E24" s="6" t="s">
        <v>48</v>
      </c>
      <c r="F24" s="6" t="s">
        <v>68</v>
      </c>
      <c r="G24" s="6" t="s">
        <v>52</v>
      </c>
      <c r="H24" s="6" t="s">
        <v>181</v>
      </c>
      <c r="I24" s="6" t="s">
        <v>44</v>
      </c>
      <c r="J24" s="6" t="s">
        <v>18</v>
      </c>
      <c r="K24" s="6" t="s">
        <v>53</v>
      </c>
      <c r="L24" s="6" t="s">
        <v>59</v>
      </c>
      <c r="M24" s="31" t="s">
        <v>60</v>
      </c>
      <c r="N24" s="6" t="s">
        <v>256</v>
      </c>
      <c r="O24" s="6" t="s">
        <v>256</v>
      </c>
      <c r="P24" s="6" t="s">
        <v>18</v>
      </c>
      <c r="Q24" s="6" t="s">
        <v>18</v>
      </c>
      <c r="R24" s="6" t="s">
        <v>27</v>
      </c>
      <c r="S24" s="6" t="s">
        <v>61</v>
      </c>
      <c r="T24" s="46" t="s">
        <v>62</v>
      </c>
    </row>
    <row r="25" spans="1:20" ht="120" x14ac:dyDescent="0.25">
      <c r="A25" s="49">
        <v>19</v>
      </c>
      <c r="B25" s="23" t="s">
        <v>12</v>
      </c>
      <c r="C25" s="22" t="str">
        <f>'New evidence requirements'!$B$9</f>
        <v>Reduced demand/confidence nationally/globally.</v>
      </c>
      <c r="D25" s="8" t="s">
        <v>69</v>
      </c>
      <c r="E25" s="8" t="s">
        <v>70</v>
      </c>
      <c r="F25" s="8" t="s">
        <v>71</v>
      </c>
      <c r="G25" s="8" t="s">
        <v>72</v>
      </c>
      <c r="H25" s="8" t="s">
        <v>181</v>
      </c>
      <c r="I25" s="8" t="s">
        <v>73</v>
      </c>
      <c r="J25" s="8" t="s">
        <v>18</v>
      </c>
      <c r="K25" s="8" t="s">
        <v>53</v>
      </c>
      <c r="L25" s="8" t="s">
        <v>73</v>
      </c>
      <c r="M25" s="8" t="s">
        <v>73</v>
      </c>
      <c r="N25" s="8" t="s">
        <v>74</v>
      </c>
      <c r="O25" s="8" t="s">
        <v>18</v>
      </c>
      <c r="P25" s="8" t="s">
        <v>27</v>
      </c>
      <c r="Q25" s="8" t="s">
        <v>76</v>
      </c>
      <c r="R25" s="8" t="s">
        <v>27</v>
      </c>
      <c r="S25" s="8" t="s">
        <v>80</v>
      </c>
      <c r="T25" s="47" t="s">
        <v>63</v>
      </c>
    </row>
    <row r="26" spans="1:20" ht="90" x14ac:dyDescent="0.25">
      <c r="A26" s="49">
        <v>20</v>
      </c>
      <c r="B26" s="23" t="s">
        <v>12</v>
      </c>
      <c r="C26" s="22" t="str">
        <f>'New evidence requirements'!$B$9</f>
        <v>Reduced demand/confidence nationally/globally.</v>
      </c>
      <c r="D26" s="6" t="s">
        <v>69</v>
      </c>
      <c r="E26" s="6" t="s">
        <v>70</v>
      </c>
      <c r="F26" s="6" t="s">
        <v>71</v>
      </c>
      <c r="G26" s="6" t="s">
        <v>77</v>
      </c>
      <c r="H26" s="6" t="s">
        <v>181</v>
      </c>
      <c r="I26" s="6" t="s">
        <v>73</v>
      </c>
      <c r="J26" s="6" t="s">
        <v>78</v>
      </c>
      <c r="K26" s="6" t="s">
        <v>53</v>
      </c>
      <c r="L26" s="6" t="s">
        <v>73</v>
      </c>
      <c r="M26" s="6" t="s">
        <v>73</v>
      </c>
      <c r="N26" s="8"/>
      <c r="O26" s="6" t="s">
        <v>18</v>
      </c>
      <c r="P26" s="6" t="s">
        <v>27</v>
      </c>
      <c r="Q26" s="6" t="s">
        <v>76</v>
      </c>
      <c r="R26" s="6" t="s">
        <v>27</v>
      </c>
      <c r="S26" s="6" t="s">
        <v>79</v>
      </c>
      <c r="T26" s="34" t="s">
        <v>63</v>
      </c>
    </row>
    <row r="27" spans="1:20" ht="120" x14ac:dyDescent="0.25">
      <c r="A27" s="49">
        <v>21</v>
      </c>
      <c r="B27" s="23" t="s">
        <v>12</v>
      </c>
      <c r="C27" s="22" t="str">
        <f>'New evidence requirements'!$B$9</f>
        <v>Reduced demand/confidence nationally/globally.</v>
      </c>
      <c r="D27" s="6" t="s">
        <v>69</v>
      </c>
      <c r="E27" s="6" t="s">
        <v>81</v>
      </c>
      <c r="F27" s="6" t="s">
        <v>82</v>
      </c>
      <c r="G27" s="8" t="s">
        <v>72</v>
      </c>
      <c r="H27" s="8" t="s">
        <v>181</v>
      </c>
      <c r="I27" s="8" t="s">
        <v>73</v>
      </c>
      <c r="J27" s="8" t="s">
        <v>18</v>
      </c>
      <c r="K27" s="8" t="s">
        <v>53</v>
      </c>
      <c r="L27" s="8" t="s">
        <v>73</v>
      </c>
      <c r="M27" s="8" t="s">
        <v>73</v>
      </c>
      <c r="N27" s="8" t="s">
        <v>74</v>
      </c>
      <c r="O27" s="8" t="s">
        <v>18</v>
      </c>
      <c r="P27" s="8" t="s">
        <v>27</v>
      </c>
      <c r="Q27" s="8" t="s">
        <v>76</v>
      </c>
      <c r="R27" s="8" t="s">
        <v>27</v>
      </c>
      <c r="S27" s="8" t="s">
        <v>80</v>
      </c>
      <c r="T27" s="47" t="s">
        <v>63</v>
      </c>
    </row>
    <row r="28" spans="1:20" ht="60" x14ac:dyDescent="0.25">
      <c r="A28" s="49">
        <v>22</v>
      </c>
      <c r="B28" s="23" t="s">
        <v>12</v>
      </c>
      <c r="C28" s="22" t="str">
        <f>'New evidence requirements'!$B$9</f>
        <v>Reduced demand/confidence nationally/globally.</v>
      </c>
      <c r="D28" s="6" t="s">
        <v>69</v>
      </c>
      <c r="E28" s="6" t="s">
        <v>202</v>
      </c>
      <c r="F28" s="6" t="s">
        <v>109</v>
      </c>
      <c r="G28" s="6" t="s">
        <v>83</v>
      </c>
      <c r="H28" s="6" t="s">
        <v>173</v>
      </c>
      <c r="I28" s="6" t="s">
        <v>44</v>
      </c>
      <c r="J28" s="6" t="s">
        <v>18</v>
      </c>
      <c r="K28" s="6" t="s">
        <v>200</v>
      </c>
      <c r="L28" s="32">
        <v>43891</v>
      </c>
      <c r="M28" s="32">
        <v>44013</v>
      </c>
      <c r="N28" s="6" t="s">
        <v>201</v>
      </c>
      <c r="O28" s="6" t="s">
        <v>18</v>
      </c>
      <c r="P28" s="6" t="s">
        <v>18</v>
      </c>
      <c r="Q28" s="6" t="s">
        <v>18</v>
      </c>
      <c r="R28" s="6" t="s">
        <v>27</v>
      </c>
      <c r="S28" s="6" t="s">
        <v>108</v>
      </c>
      <c r="T28" s="46" t="s">
        <v>203</v>
      </c>
    </row>
    <row r="29" spans="1:20" ht="90" x14ac:dyDescent="0.25">
      <c r="A29" s="49">
        <v>23</v>
      </c>
      <c r="B29" s="23" t="s">
        <v>12</v>
      </c>
      <c r="C29" s="22" t="str">
        <f>'New evidence requirements'!$B$9</f>
        <v>Reduced demand/confidence nationally/globally.</v>
      </c>
      <c r="D29" s="6" t="s">
        <v>161</v>
      </c>
      <c r="E29" s="6" t="s">
        <v>162</v>
      </c>
      <c r="F29" s="6" t="s">
        <v>213</v>
      </c>
      <c r="G29" s="6" t="s">
        <v>135</v>
      </c>
      <c r="H29" s="6" t="s">
        <v>181</v>
      </c>
      <c r="I29" s="6" t="s">
        <v>44</v>
      </c>
      <c r="J29" s="6" t="s">
        <v>18</v>
      </c>
      <c r="K29" s="6" t="s">
        <v>19</v>
      </c>
      <c r="L29" s="32">
        <v>43800</v>
      </c>
      <c r="M29" s="32">
        <v>43983</v>
      </c>
      <c r="N29" s="6" t="s">
        <v>18</v>
      </c>
      <c r="O29" s="6" t="s">
        <v>18</v>
      </c>
      <c r="P29" s="6" t="s">
        <v>18</v>
      </c>
      <c r="Q29" s="6" t="s">
        <v>18</v>
      </c>
      <c r="R29" s="6" t="s">
        <v>27</v>
      </c>
      <c r="S29" s="6"/>
      <c r="T29" s="46" t="s">
        <v>214</v>
      </c>
    </row>
    <row r="30" spans="1:20" ht="75" x14ac:dyDescent="0.25">
      <c r="A30" s="49">
        <v>24</v>
      </c>
      <c r="B30" s="23" t="s">
        <v>217</v>
      </c>
      <c r="C30" s="22" t="str">
        <f>'New evidence requirements'!B7</f>
        <v>Ability of digital infrastructure to respond to new working practices.</v>
      </c>
      <c r="D30" s="6" t="s">
        <v>90</v>
      </c>
      <c r="E30" s="6" t="s">
        <v>112</v>
      </c>
      <c r="F30" s="6" t="s">
        <v>258</v>
      </c>
      <c r="G30" s="6" t="s">
        <v>135</v>
      </c>
      <c r="H30" s="6" t="s">
        <v>173</v>
      </c>
      <c r="I30" s="6" t="s">
        <v>24</v>
      </c>
      <c r="J30" s="6" t="s">
        <v>18</v>
      </c>
      <c r="K30" s="6" t="s">
        <v>200</v>
      </c>
      <c r="L30" s="32">
        <v>2019</v>
      </c>
      <c r="M30" s="32">
        <v>44044</v>
      </c>
      <c r="N30" s="6"/>
      <c r="O30" s="6" t="s">
        <v>18</v>
      </c>
      <c r="P30" s="6" t="s">
        <v>18</v>
      </c>
      <c r="Q30" s="6" t="s">
        <v>18</v>
      </c>
      <c r="R30" s="6" t="s">
        <v>27</v>
      </c>
      <c r="S30" s="6"/>
      <c r="T30" s="46" t="s">
        <v>259</v>
      </c>
    </row>
    <row r="31" spans="1:20" ht="45" x14ac:dyDescent="0.25">
      <c r="A31" s="49">
        <v>25</v>
      </c>
      <c r="B31" s="23" t="s">
        <v>89</v>
      </c>
      <c r="C31" s="22" t="str">
        <f>'New evidence requirements'!$B$10</f>
        <v>Impacts on Real Estate, Commercial &amp; Residential; Utilisation, vacancy, rents</v>
      </c>
      <c r="D31" s="6" t="s">
        <v>91</v>
      </c>
      <c r="E31" s="6" t="s">
        <v>95</v>
      </c>
      <c r="F31" s="6" t="s">
        <v>94</v>
      </c>
      <c r="G31" s="6" t="s">
        <v>216</v>
      </c>
      <c r="H31" s="6" t="s">
        <v>181</v>
      </c>
      <c r="I31" s="6" t="s">
        <v>37</v>
      </c>
      <c r="J31" s="6" t="s">
        <v>18</v>
      </c>
      <c r="K31" s="6" t="s">
        <v>200</v>
      </c>
      <c r="L31" s="32">
        <v>44013</v>
      </c>
      <c r="M31" s="32">
        <v>44044</v>
      </c>
      <c r="N31" s="6" t="s">
        <v>27</v>
      </c>
      <c r="O31" s="6" t="s">
        <v>27</v>
      </c>
      <c r="P31" s="6" t="s">
        <v>27</v>
      </c>
      <c r="Q31" s="6" t="s">
        <v>27</v>
      </c>
      <c r="R31" s="6" t="s">
        <v>27</v>
      </c>
      <c r="S31" s="6"/>
      <c r="T31" s="46" t="s">
        <v>215</v>
      </c>
    </row>
    <row r="32" spans="1:20" ht="45" x14ac:dyDescent="0.25">
      <c r="A32" s="49">
        <v>26</v>
      </c>
      <c r="B32" s="23" t="s">
        <v>89</v>
      </c>
      <c r="C32" s="22" t="str">
        <f>'New evidence requirements'!$B$10</f>
        <v>Impacts on Real Estate, Commercial &amp; Residential; Utilisation, vacancy, rents</v>
      </c>
      <c r="D32" s="6" t="s">
        <v>96</v>
      </c>
      <c r="E32" s="6" t="s">
        <v>97</v>
      </c>
      <c r="F32" s="6" t="s">
        <v>98</v>
      </c>
      <c r="G32" s="6" t="s">
        <v>216</v>
      </c>
      <c r="H32" s="6" t="s">
        <v>173</v>
      </c>
      <c r="I32" s="6" t="s">
        <v>44</v>
      </c>
      <c r="J32" s="6" t="s">
        <v>18</v>
      </c>
      <c r="K32" s="6" t="s">
        <v>200</v>
      </c>
      <c r="L32" s="6" t="s">
        <v>189</v>
      </c>
      <c r="M32" s="32">
        <v>44013</v>
      </c>
      <c r="N32" s="6" t="s">
        <v>27</v>
      </c>
      <c r="O32" s="6" t="s">
        <v>27</v>
      </c>
      <c r="P32" s="6" t="s">
        <v>27</v>
      </c>
      <c r="Q32" s="6" t="s">
        <v>27</v>
      </c>
      <c r="R32" s="6" t="s">
        <v>27</v>
      </c>
      <c r="S32" s="6"/>
      <c r="T32" s="46" t="s">
        <v>223</v>
      </c>
    </row>
    <row r="33" spans="1:21" ht="45" x14ac:dyDescent="0.25">
      <c r="A33" s="49">
        <v>27</v>
      </c>
      <c r="B33" s="23" t="s">
        <v>89</v>
      </c>
      <c r="C33" s="22" t="str">
        <f>'New evidence requirements'!$B$10</f>
        <v>Impacts on Real Estate, Commercial &amp; Residential; Utilisation, vacancy, rents</v>
      </c>
      <c r="D33" s="6" t="s">
        <v>227</v>
      </c>
      <c r="E33" s="6" t="s">
        <v>97</v>
      </c>
      <c r="F33" s="6" t="s">
        <v>224</v>
      </c>
      <c r="G33" s="6" t="s">
        <v>228</v>
      </c>
      <c r="H33" s="6" t="s">
        <v>181</v>
      </c>
      <c r="I33" s="6" t="s">
        <v>225</v>
      </c>
      <c r="J33" s="6" t="s">
        <v>18</v>
      </c>
      <c r="K33" s="6" t="s">
        <v>226</v>
      </c>
      <c r="L33" s="6" t="s">
        <v>225</v>
      </c>
      <c r="M33" s="32" t="s">
        <v>225</v>
      </c>
      <c r="N33" s="6" t="s">
        <v>27</v>
      </c>
      <c r="O33" s="6" t="s">
        <v>27</v>
      </c>
      <c r="P33" s="6" t="s">
        <v>27</v>
      </c>
      <c r="Q33" s="6" t="s">
        <v>27</v>
      </c>
      <c r="R33" s="6" t="s">
        <v>27</v>
      </c>
      <c r="S33" s="6"/>
      <c r="T33" s="46" t="s">
        <v>229</v>
      </c>
    </row>
    <row r="34" spans="1:21" ht="30" x14ac:dyDescent="0.25">
      <c r="A34" s="49">
        <v>28</v>
      </c>
      <c r="B34" s="24" t="s">
        <v>89</v>
      </c>
      <c r="C34" s="37" t="s">
        <v>116</v>
      </c>
      <c r="D34" s="8" t="s">
        <v>92</v>
      </c>
      <c r="E34" s="8" t="s">
        <v>230</v>
      </c>
      <c r="F34" s="8" t="s">
        <v>263</v>
      </c>
      <c r="G34" s="8" t="s">
        <v>93</v>
      </c>
      <c r="H34" s="8" t="s">
        <v>181</v>
      </c>
      <c r="I34" s="8" t="s">
        <v>37</v>
      </c>
      <c r="J34" s="8" t="s">
        <v>18</v>
      </c>
      <c r="K34" s="8" t="s">
        <v>183</v>
      </c>
      <c r="L34" s="8" t="s">
        <v>73</v>
      </c>
      <c r="M34" s="8" t="s">
        <v>73</v>
      </c>
      <c r="N34" s="8" t="s">
        <v>256</v>
      </c>
      <c r="O34" s="8" t="s">
        <v>256</v>
      </c>
      <c r="P34" s="8" t="s">
        <v>256</v>
      </c>
      <c r="Q34" s="8" t="s">
        <v>256</v>
      </c>
      <c r="R34" s="8" t="s">
        <v>256</v>
      </c>
      <c r="S34" s="8"/>
      <c r="T34" s="47" t="s">
        <v>63</v>
      </c>
    </row>
    <row r="35" spans="1:21" ht="30" x14ac:dyDescent="0.25">
      <c r="A35" s="49">
        <v>29</v>
      </c>
      <c r="B35" s="24" t="s">
        <v>89</v>
      </c>
      <c r="C35" s="37" t="s">
        <v>116</v>
      </c>
      <c r="D35" s="8" t="s">
        <v>99</v>
      </c>
      <c r="E35" s="8" t="s">
        <v>230</v>
      </c>
      <c r="F35" s="8" t="s">
        <v>100</v>
      </c>
      <c r="G35" s="8" t="s">
        <v>93</v>
      </c>
      <c r="H35" s="8" t="s">
        <v>181</v>
      </c>
      <c r="I35" s="8" t="s">
        <v>37</v>
      </c>
      <c r="J35" s="8" t="s">
        <v>18</v>
      </c>
      <c r="K35" s="8" t="s">
        <v>183</v>
      </c>
      <c r="L35" s="8" t="s">
        <v>73</v>
      </c>
      <c r="M35" s="8" t="s">
        <v>73</v>
      </c>
      <c r="N35" s="8" t="s">
        <v>256</v>
      </c>
      <c r="O35" s="8" t="s">
        <v>256</v>
      </c>
      <c r="P35" s="8" t="s">
        <v>256</v>
      </c>
      <c r="Q35" s="8" t="s">
        <v>256</v>
      </c>
      <c r="R35" s="8" t="s">
        <v>256</v>
      </c>
      <c r="S35" s="8"/>
      <c r="T35" s="47" t="s">
        <v>63</v>
      </c>
    </row>
    <row r="36" spans="1:21" ht="30" x14ac:dyDescent="0.25">
      <c r="A36" s="49">
        <v>30</v>
      </c>
      <c r="B36" s="24" t="s">
        <v>89</v>
      </c>
      <c r="C36" s="37" t="s">
        <v>116</v>
      </c>
      <c r="D36" s="8" t="s">
        <v>101</v>
      </c>
      <c r="E36" s="8" t="s">
        <v>230</v>
      </c>
      <c r="F36" s="8" t="s">
        <v>102</v>
      </c>
      <c r="G36" s="8" t="s">
        <v>93</v>
      </c>
      <c r="H36" s="8" t="s">
        <v>181</v>
      </c>
      <c r="I36" s="8" t="s">
        <v>37</v>
      </c>
      <c r="J36" s="8" t="s">
        <v>18</v>
      </c>
      <c r="K36" s="8" t="s">
        <v>183</v>
      </c>
      <c r="L36" s="8" t="s">
        <v>73</v>
      </c>
      <c r="M36" s="8" t="s">
        <v>73</v>
      </c>
      <c r="N36" s="8" t="s">
        <v>256</v>
      </c>
      <c r="O36" s="8" t="s">
        <v>256</v>
      </c>
      <c r="P36" s="8" t="s">
        <v>256</v>
      </c>
      <c r="Q36" s="8" t="s">
        <v>256</v>
      </c>
      <c r="R36" s="8" t="s">
        <v>256</v>
      </c>
      <c r="S36" s="8"/>
      <c r="T36" s="47" t="s">
        <v>63</v>
      </c>
    </row>
    <row r="37" spans="1:21" ht="45" x14ac:dyDescent="0.25">
      <c r="A37" s="49">
        <v>31</v>
      </c>
      <c r="B37" s="25" t="s">
        <v>13</v>
      </c>
      <c r="C37" s="22" t="s">
        <v>239</v>
      </c>
      <c r="D37" s="6" t="s">
        <v>237</v>
      </c>
      <c r="E37" s="6" t="s">
        <v>244</v>
      </c>
      <c r="F37" s="6" t="s">
        <v>245</v>
      </c>
      <c r="G37" s="6" t="s">
        <v>110</v>
      </c>
      <c r="H37" s="6" t="s">
        <v>181</v>
      </c>
      <c r="I37" s="6" t="s">
        <v>37</v>
      </c>
      <c r="J37" s="6" t="s">
        <v>18</v>
      </c>
      <c r="K37" s="6" t="s">
        <v>183</v>
      </c>
      <c r="L37" s="32">
        <v>43952</v>
      </c>
      <c r="M37" s="32">
        <v>43983</v>
      </c>
      <c r="N37" s="6" t="s">
        <v>27</v>
      </c>
      <c r="O37" s="6" t="s">
        <v>18</v>
      </c>
      <c r="P37" s="6" t="s">
        <v>18</v>
      </c>
      <c r="Q37" s="6" t="s">
        <v>18</v>
      </c>
      <c r="R37" s="6" t="s">
        <v>27</v>
      </c>
      <c r="S37" s="6"/>
      <c r="T37" s="46" t="s">
        <v>238</v>
      </c>
    </row>
    <row r="38" spans="1:21" ht="45" x14ac:dyDescent="0.25">
      <c r="A38" s="49">
        <v>32</v>
      </c>
      <c r="B38" s="25" t="s">
        <v>13</v>
      </c>
      <c r="C38" s="22" t="s">
        <v>239</v>
      </c>
      <c r="D38" s="6" t="s">
        <v>232</v>
      </c>
      <c r="E38" s="6" t="s">
        <v>233</v>
      </c>
      <c r="F38" s="7" t="s">
        <v>234</v>
      </c>
      <c r="G38" s="6" t="s">
        <v>206</v>
      </c>
      <c r="H38" s="6" t="s">
        <v>173</v>
      </c>
      <c r="I38" s="6" t="s">
        <v>44</v>
      </c>
      <c r="J38" s="6" t="s">
        <v>18</v>
      </c>
      <c r="K38" s="6" t="s">
        <v>200</v>
      </c>
      <c r="L38" s="6" t="s">
        <v>236</v>
      </c>
      <c r="M38" s="32">
        <v>44013</v>
      </c>
      <c r="N38" s="6" t="s">
        <v>27</v>
      </c>
      <c r="O38" s="6" t="s">
        <v>27</v>
      </c>
      <c r="P38" s="6" t="s">
        <v>18</v>
      </c>
      <c r="Q38" s="6" t="s">
        <v>18</v>
      </c>
      <c r="R38" s="6" t="s">
        <v>27</v>
      </c>
      <c r="S38" s="6"/>
      <c r="T38" s="46" t="s">
        <v>235</v>
      </c>
    </row>
    <row r="39" spans="1:21" ht="65.25" customHeight="1" x14ac:dyDescent="0.25">
      <c r="A39" s="49">
        <v>33</v>
      </c>
      <c r="B39" s="25" t="s">
        <v>13</v>
      </c>
      <c r="C39" s="22" t="s">
        <v>260</v>
      </c>
      <c r="D39" s="6" t="s">
        <v>246</v>
      </c>
      <c r="E39" s="6" t="s">
        <v>247</v>
      </c>
      <c r="F39" s="6" t="s">
        <v>257</v>
      </c>
      <c r="G39" s="6" t="s">
        <v>250</v>
      </c>
      <c r="H39" s="6" t="s">
        <v>173</v>
      </c>
      <c r="I39" s="6" t="s">
        <v>44</v>
      </c>
      <c r="J39" s="6" t="s">
        <v>18</v>
      </c>
      <c r="K39" s="6" t="s">
        <v>200</v>
      </c>
      <c r="L39" s="6" t="s">
        <v>236</v>
      </c>
      <c r="M39" s="32"/>
      <c r="N39" s="6" t="s">
        <v>27</v>
      </c>
      <c r="O39" s="6" t="s">
        <v>27</v>
      </c>
      <c r="P39" s="6" t="s">
        <v>18</v>
      </c>
      <c r="Q39" s="6" t="s">
        <v>18</v>
      </c>
      <c r="R39" s="6" t="s">
        <v>27</v>
      </c>
      <c r="S39" s="6"/>
      <c r="T39" s="46" t="s">
        <v>248</v>
      </c>
      <c r="U39" s="48" t="s">
        <v>249</v>
      </c>
    </row>
    <row r="40" spans="1:21" ht="30" x14ac:dyDescent="0.25">
      <c r="A40" s="49">
        <v>34</v>
      </c>
      <c r="B40" s="25" t="s">
        <v>13</v>
      </c>
      <c r="C40" s="22" t="s">
        <v>261</v>
      </c>
      <c r="D40" s="6" t="s">
        <v>252</v>
      </c>
      <c r="E40" s="6" t="s">
        <v>251</v>
      </c>
      <c r="F40" s="6" t="s">
        <v>111</v>
      </c>
      <c r="G40" s="6" t="s">
        <v>254</v>
      </c>
      <c r="H40" s="6" t="s">
        <v>173</v>
      </c>
      <c r="I40" s="6" t="s">
        <v>255</v>
      </c>
      <c r="J40" s="6" t="s">
        <v>18</v>
      </c>
      <c r="K40" s="6" t="s">
        <v>200</v>
      </c>
      <c r="L40" s="6">
        <v>44018</v>
      </c>
      <c r="M40" s="32">
        <v>44019</v>
      </c>
      <c r="N40" s="6" t="s">
        <v>256</v>
      </c>
      <c r="O40" s="6" t="s">
        <v>256</v>
      </c>
      <c r="P40" s="6" t="s">
        <v>256</v>
      </c>
      <c r="Q40" s="6" t="s">
        <v>256</v>
      </c>
      <c r="R40" s="6" t="s">
        <v>18</v>
      </c>
      <c r="S40" s="6"/>
      <c r="T40" s="46" t="s">
        <v>253</v>
      </c>
    </row>
    <row r="41" spans="1:21" ht="15.75" x14ac:dyDescent="0.25">
      <c r="D41" s="9"/>
    </row>
    <row r="42" spans="1:21" ht="15.75" x14ac:dyDescent="0.25">
      <c r="D42" s="9"/>
    </row>
  </sheetData>
  <mergeCells count="2">
    <mergeCell ref="N5:R5"/>
    <mergeCell ref="S22:S23"/>
  </mergeCells>
  <hyperlinks>
    <hyperlink ref="T22" r:id="rId1" xr:uid="{2B7038CD-3D09-497B-AE0D-93DC1E7F5012}"/>
    <hyperlink ref="T23" r:id="rId2" xr:uid="{E36FED12-51C3-4526-801A-507491D90E7F}"/>
    <hyperlink ref="T24" r:id="rId3" xr:uid="{42EEA503-33D9-4C6A-A58E-76B00047CF53}"/>
    <hyperlink ref="T15" r:id="rId4" xr:uid="{AE1EB563-407A-4F6D-815E-A72253A21800}"/>
    <hyperlink ref="C8" location="'LEP Network evidence requiremen'!A6" display="Weakened businesses potentially heading to failure." xr:uid="{1894FF68-DC1A-4D49-9727-2D23A930DDCA}"/>
    <hyperlink ref="C9" location="'LEP Network evidence requiremen'!A6" display="Weakened businesses potentially heading to failure." xr:uid="{1DEEAC12-8BB7-4CAB-B508-CED4509D20B2}"/>
    <hyperlink ref="C34" location="'LEP Network evidence requiremen'!A11" display="Vacant, retail, office commercial space." xr:uid="{76B5A5FE-CB7A-4CB5-992F-16448B4048C0}"/>
    <hyperlink ref="C35" location="'LEP Network evidence requiremen'!A11" display="Vacant, retail, office commercial space." xr:uid="{B7983B68-E9CD-4CE0-BD6D-1EDF08415630}"/>
    <hyperlink ref="C36" location="'LEP Network evidence requiremen'!A11" display="Vacant, retail, office commercial space." xr:uid="{C720B838-CC81-48B2-A2DE-31C176BD2E75}"/>
    <hyperlink ref="C37" location="'LEP Network evidence requiremen'!A12" display="Changes to consumer behaviour ." xr:uid="{27CEACDB-21E5-4EED-B4D4-CA1E4009365E}"/>
    <hyperlink ref="C11" location="'LEP Network evidence requiremen'!A6" display="Weakened businesses potentially heading to failure." xr:uid="{7C16131F-D8BB-44A5-8B6E-13F067F199BC}"/>
    <hyperlink ref="T9" r:id="rId5" xr:uid="{A2F0FF69-B76C-471B-B0C2-23DFE1255709}"/>
    <hyperlink ref="C17" location="'LEP Network evidence requiremen'!A6" display="Weakened businesses potentially heading to failure." xr:uid="{A404793C-D832-4956-86E0-DB94BC7EC005}"/>
    <hyperlink ref="T17" r:id="rId6" xr:uid="{E4EF8773-B83E-4A32-9CDC-BECEF4D1DF08}"/>
    <hyperlink ref="C7" location="'LEP Network evidence requiremen'!A6" display="Weakened businesses potentially heading to failure." xr:uid="{D3113E04-8413-4E3A-86E3-F938A32F0889}"/>
    <hyperlink ref="T28" r:id="rId7" xr:uid="{DE202F63-208B-44A4-A4CB-4539F95E5582}"/>
    <hyperlink ref="C10" location="'LEP Network evidence requiremen'!A6" display="Weakened businesses potentially heading to failure." xr:uid="{532BB329-8FC7-4571-A6E5-3C13E7F5E8CB}"/>
    <hyperlink ref="T11" r:id="rId8" xr:uid="{9318C3FB-0BE4-4C6F-BA03-98A63909D4E2}"/>
    <hyperlink ref="T29" r:id="rId9" xr:uid="{B28B7FBE-5376-4649-82CB-2D9C00834988}"/>
    <hyperlink ref="T31" r:id="rId10" xr:uid="{C65128F6-5ED1-4BA3-8607-68CCD689D8A4}"/>
    <hyperlink ref="T21" r:id="rId11" xr:uid="{060C34E9-AD22-43D6-AE54-97296968DE1E}"/>
    <hyperlink ref="T32" r:id="rId12" location="history" xr:uid="{8177B13E-DCCE-4D68-9780-87CF265E2487}"/>
    <hyperlink ref="T33" r:id="rId13" xr:uid="{5CE21F3A-B02C-4426-B351-6861268A0F37}"/>
    <hyperlink ref="T38" r:id="rId14" xr:uid="{563B8709-9668-4504-878D-B8F6762AA098}"/>
    <hyperlink ref="T37" r:id="rId15" location="!/vizhome/AdviceTrendsMay2020/Cover" xr:uid="{1A452E88-D8A1-4CE6-8B07-62B8E27EA05D}"/>
    <hyperlink ref="T39" r:id="rId16" location="c=home" xr:uid="{09FAA5D8-897C-41D6-AC53-C790FAFEA27D}"/>
    <hyperlink ref="U39" r:id="rId17" xr:uid="{1157CB5D-4651-447E-B0F8-D182B39D0E71}"/>
    <hyperlink ref="T40" r:id="rId18" xr:uid="{A0FCAB38-ACF7-4FBC-97EF-41F4F5981830}"/>
    <hyperlink ref="C12" location="'LEP Network evidence requiremen'!A6" display="Weakened businesses potentially heading to failure." xr:uid="{221657ED-A4F4-4879-9FA5-21CE2EDFEA79}"/>
    <hyperlink ref="C13" location="'LEP Network evidence requiremen'!A6" display="Weakened businesses potentially heading to failure." xr:uid="{D2A4999D-C206-484E-B23F-44A0E1679C40}"/>
    <hyperlink ref="C16" location="'LEP Network evidence requiremen'!A6" display="Weakened businesses potentially heading to failure." xr:uid="{D3342132-0823-4FB6-B95A-9845ACBE91FA}"/>
    <hyperlink ref="C14:C15" location="'LEP Network evidence requiremen'!A6" display="Weakened businesses potentially heading to failure." xr:uid="{07FF182E-4392-47FF-A4BF-E2D22FA943EC}"/>
    <hyperlink ref="T30" r:id="rId19" xr:uid="{121886E8-3A1A-429B-9D49-6AF74652A7AC}"/>
    <hyperlink ref="T16" r:id="rId20" xr:uid="{5D7BE4A2-3A82-4EE1-9D5A-1E3D8B6BBD24}"/>
  </hyperlinks>
  <pageMargins left="0.7" right="0.7" top="0.75" bottom="0.75" header="0.3" footer="0.3"/>
  <pageSetup paperSize="9"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D18AB-C4A0-4AD9-B8F9-4CA550939A28}">
  <dimension ref="A1:E16"/>
  <sheetViews>
    <sheetView zoomScale="90" workbookViewId="0">
      <selection activeCell="B6" sqref="B6"/>
    </sheetView>
  </sheetViews>
  <sheetFormatPr defaultColWidth="8.85546875" defaultRowHeight="15" x14ac:dyDescent="0.25"/>
  <cols>
    <col min="2" max="2" width="37" customWidth="1"/>
    <col min="3" max="3" width="51.85546875" customWidth="1"/>
    <col min="4" max="4" width="44" style="14" customWidth="1"/>
    <col min="5" max="5" width="34.85546875" customWidth="1"/>
  </cols>
  <sheetData>
    <row r="1" spans="1:5" ht="18.75" x14ac:dyDescent="0.3">
      <c r="B1" s="21" t="s">
        <v>153</v>
      </c>
    </row>
    <row r="2" spans="1:5" ht="15.75" x14ac:dyDescent="0.25">
      <c r="B2" s="20"/>
    </row>
    <row r="3" spans="1:5" x14ac:dyDescent="0.25">
      <c r="A3" s="16"/>
      <c r="B3" s="16" t="s">
        <v>133</v>
      </c>
      <c r="C3" s="17" t="s">
        <v>117</v>
      </c>
      <c r="D3" s="17"/>
      <c r="E3" s="18"/>
    </row>
    <row r="4" spans="1:5" x14ac:dyDescent="0.25">
      <c r="A4" s="16" t="s">
        <v>163</v>
      </c>
      <c r="B4" s="16"/>
      <c r="C4" s="17" t="s">
        <v>118</v>
      </c>
      <c r="D4" s="17" t="s">
        <v>128</v>
      </c>
      <c r="E4" s="19" t="s">
        <v>119</v>
      </c>
    </row>
    <row r="5" spans="1:5" ht="90" x14ac:dyDescent="0.25">
      <c r="A5" s="35">
        <v>1</v>
      </c>
      <c r="B5" s="6" t="s">
        <v>113</v>
      </c>
      <c r="C5" s="6" t="s">
        <v>129</v>
      </c>
      <c r="D5" s="8" t="s">
        <v>136</v>
      </c>
      <c r="E5" s="13"/>
    </row>
    <row r="6" spans="1:5" ht="105" x14ac:dyDescent="0.25">
      <c r="A6" s="35">
        <v>2</v>
      </c>
      <c r="B6" s="33" t="s">
        <v>114</v>
      </c>
      <c r="C6" s="6" t="s">
        <v>131</v>
      </c>
      <c r="D6" s="8" t="s">
        <v>137</v>
      </c>
      <c r="E6" s="6" t="s">
        <v>138</v>
      </c>
    </row>
    <row r="7" spans="1:5" ht="135" x14ac:dyDescent="0.25">
      <c r="A7" s="35">
        <v>3</v>
      </c>
      <c r="B7" s="6" t="s">
        <v>115</v>
      </c>
      <c r="C7" s="6" t="s">
        <v>132</v>
      </c>
      <c r="D7" s="8" t="s">
        <v>120</v>
      </c>
      <c r="E7" s="6" t="s">
        <v>121</v>
      </c>
    </row>
    <row r="8" spans="1:5" ht="75" x14ac:dyDescent="0.25">
      <c r="A8" s="35">
        <v>4</v>
      </c>
      <c r="B8" s="6" t="s">
        <v>122</v>
      </c>
      <c r="C8" s="6" t="s">
        <v>132</v>
      </c>
      <c r="D8" s="8" t="s">
        <v>139</v>
      </c>
      <c r="E8" s="6" t="s">
        <v>140</v>
      </c>
    </row>
    <row r="9" spans="1:5" ht="75" x14ac:dyDescent="0.25">
      <c r="A9" s="35">
        <v>5</v>
      </c>
      <c r="B9" s="12" t="s">
        <v>123</v>
      </c>
      <c r="C9" s="6" t="s">
        <v>132</v>
      </c>
      <c r="D9" s="8" t="s">
        <v>141</v>
      </c>
      <c r="E9" s="7"/>
    </row>
    <row r="10" spans="1:5" ht="30" x14ac:dyDescent="0.25">
      <c r="A10" s="35">
        <v>6</v>
      </c>
      <c r="B10" s="6" t="s">
        <v>264</v>
      </c>
      <c r="C10" s="6" t="s">
        <v>166</v>
      </c>
      <c r="D10" s="8" t="s">
        <v>142</v>
      </c>
      <c r="E10" s="7"/>
    </row>
    <row r="11" spans="1:5" x14ac:dyDescent="0.25">
      <c r="A11" s="35">
        <v>7</v>
      </c>
      <c r="B11" s="6" t="s">
        <v>165</v>
      </c>
      <c r="C11" s="6" t="s">
        <v>168</v>
      </c>
      <c r="D11" s="8" t="s">
        <v>124</v>
      </c>
      <c r="E11" s="7"/>
    </row>
    <row r="12" spans="1:5" ht="30" x14ac:dyDescent="0.25">
      <c r="A12" s="35">
        <v>8</v>
      </c>
      <c r="B12" s="6" t="s">
        <v>164</v>
      </c>
      <c r="C12" s="6" t="s">
        <v>167</v>
      </c>
      <c r="D12" s="8" t="s">
        <v>143</v>
      </c>
      <c r="E12" s="7"/>
    </row>
    <row r="13" spans="1:5" ht="30" x14ac:dyDescent="0.25">
      <c r="A13" s="35">
        <v>9</v>
      </c>
      <c r="B13" s="6" t="s">
        <v>169</v>
      </c>
      <c r="C13" s="6" t="s">
        <v>170</v>
      </c>
      <c r="D13" s="8"/>
      <c r="E13" s="7"/>
    </row>
    <row r="14" spans="1:5" ht="30" x14ac:dyDescent="0.25">
      <c r="A14" s="35">
        <v>10</v>
      </c>
      <c r="B14" s="6" t="s">
        <v>125</v>
      </c>
      <c r="C14" s="6"/>
      <c r="D14" s="8" t="s">
        <v>144</v>
      </c>
      <c r="E14" s="7"/>
    </row>
    <row r="15" spans="1:5" ht="45" x14ac:dyDescent="0.25">
      <c r="A15" s="35">
        <v>11</v>
      </c>
      <c r="B15" s="6" t="s">
        <v>126</v>
      </c>
      <c r="C15" s="6" t="s">
        <v>132</v>
      </c>
      <c r="D15" s="8" t="s">
        <v>145</v>
      </c>
      <c r="E15" s="7"/>
    </row>
    <row r="16" spans="1:5" ht="45" x14ac:dyDescent="0.25">
      <c r="A16" s="35">
        <v>12</v>
      </c>
      <c r="B16" s="6" t="s">
        <v>127</v>
      </c>
      <c r="C16" s="6" t="s">
        <v>132</v>
      </c>
      <c r="D16" s="8" t="s">
        <v>130</v>
      </c>
      <c r="E16"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84EBCA9820A54889BE266E05484C17" ma:contentTypeVersion="1110" ma:contentTypeDescription="Create a new document." ma:contentTypeScope="" ma:versionID="10c832296571daf3b65f62d0896ba2f8">
  <xsd:schema xmlns:xsd="http://www.w3.org/2001/XMLSchema" xmlns:xs="http://www.w3.org/2001/XMLSchema" xmlns:p="http://schemas.microsoft.com/office/2006/metadata/properties" xmlns:ns2="bdacb442-bfc7-44df-9acc-2a4df8c8cb38" xmlns:ns3="f381c5e9-0710-4874-9e83-7dea9d48a2b2" targetNamespace="http://schemas.microsoft.com/office/2006/metadata/properties" ma:root="true" ma:fieldsID="6cd503fbd924ea8a6fa829b036ad56b2" ns2:_="" ns3:_="">
    <xsd:import namespace="bdacb442-bfc7-44df-9acc-2a4df8c8cb38"/>
    <xsd:import namespace="f381c5e9-0710-4874-9e83-7dea9d48a2b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acb442-bfc7-44df-9acc-2a4df8c8cb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81c5e9-0710-4874-9e83-7dea9d48a2b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dacb442-bfc7-44df-9acc-2a4df8c8cb38">T6W7HYUETC4M-6132631-285142</_dlc_DocId>
    <_dlc_DocIdUrl xmlns="bdacb442-bfc7-44df-9acc-2a4df8c8cb38">
      <Url>https://bucksbusinessfirst.sharepoint.com/sites/btvlep/_layouts/15/DocIdRedir.aspx?ID=T6W7HYUETC4M-6132631-285142</Url>
      <Description>T6W7HYUETC4M-6132631-285142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E0F5D69-7BB4-4420-AF1C-C058FCB9A9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acb442-bfc7-44df-9acc-2a4df8c8cb38"/>
    <ds:schemaRef ds:uri="f381c5e9-0710-4874-9e83-7dea9d48a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3E91DF-E5AC-4122-AD57-17FDCA728876}">
  <ds:schemaRefs>
    <ds:schemaRef ds:uri="http://schemas.microsoft.com/sharepoint/v3/contenttype/forms"/>
  </ds:schemaRefs>
</ds:datastoreItem>
</file>

<file path=customXml/itemProps3.xml><?xml version="1.0" encoding="utf-8"?>
<ds:datastoreItem xmlns:ds="http://schemas.openxmlformats.org/officeDocument/2006/customXml" ds:itemID="{7A9128BF-242B-42A0-9AAC-E86C89E2AFF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57c56eb-a1f0-4979-a931-b899a3a709e4"/>
    <ds:schemaRef ds:uri="http://purl.org/dc/terms/"/>
    <ds:schemaRef ds:uri="bdacb442-bfc7-44df-9acc-2a4df8c8cb38"/>
    <ds:schemaRef ds:uri="http://www.w3.org/XML/1998/namespace"/>
    <ds:schemaRef ds:uri="http://purl.org/dc/dcmitype/"/>
  </ds:schemaRefs>
</ds:datastoreItem>
</file>

<file path=customXml/itemProps4.xml><?xml version="1.0" encoding="utf-8"?>
<ds:datastoreItem xmlns:ds="http://schemas.openxmlformats.org/officeDocument/2006/customXml" ds:itemID="{30842DD5-EE8D-4EDC-B850-B56601359DF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 of the economy indicators</vt:lpstr>
      <vt:lpstr>New evidence 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Perkins</dc:creator>
  <cp:lastModifiedBy>Richard Burton</cp:lastModifiedBy>
  <dcterms:created xsi:type="dcterms:W3CDTF">2020-04-29T05:55:47Z</dcterms:created>
  <dcterms:modified xsi:type="dcterms:W3CDTF">2020-07-24T13:59:30Z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0x010100B184EBCA9820A54889BE266E05484C17</vt:lpwstr>
  </property>
  <property fmtid="{D5CDD505-2E9C-101B-9397-08002B2CF9AE}" pid="3" name="_dlc_DocIdItemGuid">
    <vt:lpwstr>d5982cb4-8fce-4a02-9a8a-cff4d593a86b</vt:lpwstr>
  </property>
  <property fmtid="{D5CDD505-2E9C-101B-9397-08002B2CF9AE}" pid="4" name="FileName">
    <vt:lpwstr/>
  </property>
</Properties>
</file>